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3040" windowHeight="8640" activeTab="3"/>
  </bookViews>
  <sheets>
    <sheet name="11 клас" sheetId="6" r:id="rId1"/>
    <sheet name="10 клас" sheetId="8" r:id="rId2"/>
    <sheet name="9 клас" sheetId="9" r:id="rId3"/>
    <sheet name="8 клас" sheetId="10" r:id="rId4"/>
  </sheets>
  <definedNames>
    <definedName name="_xlnm._FilterDatabase" localSheetId="3" hidden="1">'8 клас'!$A$5:$R$54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5" i="10" l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Q37" i="9" l="1"/>
  <c r="Q30" i="9"/>
  <c r="Q14" i="9"/>
  <c r="Q19" i="9"/>
  <c r="Q8" i="9"/>
  <c r="Q34" i="9"/>
  <c r="Q32" i="9"/>
  <c r="Q26" i="9"/>
  <c r="R38" i="8"/>
  <c r="R42" i="8"/>
  <c r="R26" i="8"/>
  <c r="R13" i="8"/>
  <c r="R24" i="8"/>
  <c r="R20" i="8"/>
  <c r="R35" i="8"/>
  <c r="R7" i="8"/>
  <c r="R15" i="8"/>
  <c r="R29" i="8"/>
  <c r="R16" i="8"/>
  <c r="Q10" i="10"/>
  <c r="Q37" i="10"/>
  <c r="Q38" i="10"/>
  <c r="Q20" i="10"/>
  <c r="Q27" i="10"/>
  <c r="Q9" i="10"/>
  <c r="Q44" i="10"/>
  <c r="Q45" i="10"/>
  <c r="Q28" i="10"/>
  <c r="Q43" i="10"/>
  <c r="Q33" i="10"/>
  <c r="Q35" i="10"/>
  <c r="Q26" i="10"/>
  <c r="Q46" i="10"/>
  <c r="Q12" i="10"/>
  <c r="Q16" i="10"/>
  <c r="Q39" i="10"/>
  <c r="Q54" i="10"/>
  <c r="Q50" i="10"/>
  <c r="Q30" i="10"/>
  <c r="Q49" i="10"/>
  <c r="Q47" i="10"/>
  <c r="Q25" i="10"/>
  <c r="Q17" i="10"/>
  <c r="Q18" i="10"/>
  <c r="Q32" i="10"/>
  <c r="Q53" i="10"/>
  <c r="Q48" i="10" l="1"/>
  <c r="Q36" i="10"/>
  <c r="Q24" i="10"/>
  <c r="Q42" i="10"/>
  <c r="Q14" i="10"/>
  <c r="Q7" i="10"/>
  <c r="Q21" i="10"/>
  <c r="Q22" i="10"/>
  <c r="Q11" i="10"/>
  <c r="Q31" i="10"/>
  <c r="Q41" i="10"/>
  <c r="Q34" i="10"/>
  <c r="Q29" i="10"/>
  <c r="Q13" i="10"/>
  <c r="Q40" i="10"/>
  <c r="Q8" i="10"/>
  <c r="Q52" i="10"/>
  <c r="Q51" i="10"/>
  <c r="Q15" i="10"/>
  <c r="Q23" i="10"/>
  <c r="Q19" i="10"/>
  <c r="Q18" i="9"/>
  <c r="Q13" i="9"/>
  <c r="Q27" i="9"/>
  <c r="Q33" i="9"/>
  <c r="Q29" i="9"/>
  <c r="Q28" i="9"/>
  <c r="Q11" i="9"/>
  <c r="Q17" i="9"/>
  <c r="Q31" i="9"/>
  <c r="Q39" i="9"/>
  <c r="Q24" i="9"/>
  <c r="Q23" i="9"/>
  <c r="Q10" i="9"/>
  <c r="Q12" i="9"/>
  <c r="Q35" i="9"/>
  <c r="Q38" i="9"/>
  <c r="Q16" i="9"/>
  <c r="Q21" i="9"/>
  <c r="Q22" i="9"/>
  <c r="Q25" i="9"/>
  <c r="Q15" i="9"/>
  <c r="Q20" i="9"/>
  <c r="Q7" i="9"/>
  <c r="Q36" i="9"/>
  <c r="Q9" i="9"/>
  <c r="R27" i="8"/>
  <c r="R23" i="8"/>
  <c r="R19" i="8"/>
  <c r="R8" i="8"/>
  <c r="R22" i="8"/>
  <c r="R31" i="8"/>
  <c r="R34" i="8"/>
  <c r="R21" i="8"/>
  <c r="R9" i="8"/>
  <c r="R30" i="8"/>
  <c r="R18" i="8"/>
  <c r="R33" i="8"/>
  <c r="R28" i="8"/>
  <c r="R36" i="8"/>
  <c r="R41" i="8"/>
  <c r="R32" i="8"/>
  <c r="R37" i="8"/>
  <c r="R40" i="8"/>
  <c r="R25" i="8"/>
  <c r="R14" i="8"/>
  <c r="R12" i="8"/>
  <c r="R43" i="8"/>
  <c r="R11" i="8"/>
  <c r="R10" i="8"/>
  <c r="R44" i="8"/>
  <c r="R17" i="8"/>
  <c r="R39" i="8"/>
  <c r="R23" i="6"/>
  <c r="R18" i="6"/>
  <c r="R24" i="6"/>
  <c r="R16" i="6"/>
  <c r="R22" i="6"/>
  <c r="R31" i="6"/>
  <c r="R29" i="6"/>
  <c r="R14" i="6"/>
  <c r="R30" i="6"/>
  <c r="R28" i="6"/>
  <c r="R10" i="6"/>
  <c r="R27" i="6"/>
  <c r="R8" i="6"/>
  <c r="R11" i="6"/>
  <c r="R17" i="6"/>
  <c r="R7" i="6"/>
  <c r="R32" i="6"/>
  <c r="R26" i="6"/>
  <c r="R25" i="6"/>
  <c r="R13" i="6"/>
  <c r="R21" i="6"/>
  <c r="R15" i="6"/>
  <c r="R19" i="6"/>
  <c r="R9" i="6"/>
  <c r="R12" i="6"/>
  <c r="R20" i="6" l="1"/>
</calcChain>
</file>

<file path=xl/sharedStrings.xml><?xml version="1.0" encoding="utf-8"?>
<sst xmlns="http://schemas.openxmlformats.org/spreadsheetml/2006/main" count="877" uniqueCount="441">
  <si>
    <t>Клас</t>
  </si>
  <si>
    <t>Код</t>
  </si>
  <si>
    <t>Прізвище, ім'я та по-батькові</t>
  </si>
  <si>
    <t>Дата народження</t>
  </si>
  <si>
    <t>Заклад освіти</t>
  </si>
  <si>
    <t>Учитель</t>
  </si>
  <si>
    <t>№ з/п</t>
  </si>
  <si>
    <t>Завдання</t>
  </si>
  <si>
    <t>Сума балів</t>
  </si>
  <si>
    <t>Місце</t>
  </si>
  <si>
    <t>10 клас</t>
  </si>
  <si>
    <t>11 клас</t>
  </si>
  <si>
    <t>Члени журі</t>
  </si>
  <si>
    <t>Комунальний заклад «Вінницький технічний ліцей»</t>
  </si>
  <si>
    <t>Комунальний заклад «Вінницький ліцей №18»</t>
  </si>
  <si>
    <t>Комунальний заклад «Вінницький ліцей №22»</t>
  </si>
  <si>
    <t>Комунальний заклад «Вінницький ліцей №2»</t>
  </si>
  <si>
    <t>Комунальний заклад «Вінницький фізико-математичний ліцей №17»</t>
  </si>
  <si>
    <t>Комунальний заклад «Вінницько-Хутірський ліцей Вінницького району Вінницької області»</t>
  </si>
  <si>
    <t>Колєснікова Вероніка Андріївна</t>
  </si>
  <si>
    <t>Комунальний заклад «Вінницький ліцей №11»</t>
  </si>
  <si>
    <t>Комунальний заклад «Вінницький ліцей №31»</t>
  </si>
  <si>
    <t>Комунальний заклад «Вінницький ліцей №33»</t>
  </si>
  <si>
    <t>Комунальний заклад «Вінницький ліцей №23»</t>
  </si>
  <si>
    <t>Комунальний заклад «Вінницький ліцей №8»</t>
  </si>
  <si>
    <t>Комунальний заклад «Вінницький гуманітарний ліцей №1 імені М.І.Пирогова»</t>
  </si>
  <si>
    <t>Зелінська Діана Олександрівна</t>
  </si>
  <si>
    <t>Комунальний заклад «Вінницький ліцей №36»</t>
  </si>
  <si>
    <t>Кислиця Вікторія Вікторівна</t>
  </si>
  <si>
    <t>Комунальний заклад «Вінницький ліцей №20»</t>
  </si>
  <si>
    <t>Комунальний заклад «Вінницький ліцей №4 ім. Д.І. Менделєєва»</t>
  </si>
  <si>
    <t>Комунальний заклад «Вінницький ліцей №32»</t>
  </si>
  <si>
    <t>Комунальний заклад «Вінницький ліцей №10»</t>
  </si>
  <si>
    <t>Юрій Богдан Юрійович</t>
  </si>
  <si>
    <t>Комунальний заклад «Вінницький ліцей №29»</t>
  </si>
  <si>
    <t>Комунальний заклад «Вінницький ліцей №12»</t>
  </si>
  <si>
    <t>Комунальний заклад «Вінницький ліцей №35»</t>
  </si>
  <si>
    <t>Угриніва Тетяна Богданівна</t>
  </si>
  <si>
    <t>Майсон Владислава Вікторівна</t>
  </si>
  <si>
    <t>Комунальний заклад «Вінницький ліцей №19»</t>
  </si>
  <si>
    <t>Кравець Юрій Володимирович</t>
  </si>
  <si>
    <t>Комунальний заклад «Вінницький ліцей №27»</t>
  </si>
  <si>
    <t>Хоменко Валерія Святославівна</t>
  </si>
  <si>
    <t>ПРОТОКОЛ</t>
  </si>
  <si>
    <t>9 клас</t>
  </si>
  <si>
    <t>8 клас</t>
  </si>
  <si>
    <t>Бабчук Вадим Анатолійович</t>
  </si>
  <si>
    <t>Барщук Вадим Романович</t>
  </si>
  <si>
    <t>Комунальний заклад «Вінницький ліцей №16»</t>
  </si>
  <si>
    <t>Комунальний заклад «Вінницький ліцей №15»</t>
  </si>
  <si>
    <t>Комунальний заклад «Вінницький ліцей №26»</t>
  </si>
  <si>
    <t>Шифр</t>
  </si>
  <si>
    <t>Барвінок Ілля Володимирович</t>
  </si>
  <si>
    <t>Мартинюк Ілля Олександрович</t>
  </si>
  <si>
    <t>Нетребський Владислав Володимирович</t>
  </si>
  <si>
    <t>Сіранчук Назарій Ігорович</t>
  </si>
  <si>
    <t>Федик Святослав Сергійович</t>
  </si>
  <si>
    <t>Швець Каріна Валеріївна</t>
  </si>
  <si>
    <t>Дремко Ірина Олександрівна</t>
  </si>
  <si>
    <t>Дьомін Сергій Едуардович</t>
  </si>
  <si>
    <t>Жиліна Ярослава Михайлівна</t>
  </si>
  <si>
    <t>Житник Єлизавета Тимофіївна</t>
  </si>
  <si>
    <t>Кобрін Едуард Ігорович</t>
  </si>
  <si>
    <t>Ковальчук Адам Андрійович</t>
  </si>
  <si>
    <t>Кравчук Дарина Сергіївна</t>
  </si>
  <si>
    <t>Курбанов Вадим Рустамович</t>
  </si>
  <si>
    <t>Лисий Гліб Олегович</t>
  </si>
  <si>
    <t>Марціс Владислав Сергійович</t>
  </si>
  <si>
    <t>Распутін Іван Володимирович</t>
  </si>
  <si>
    <t>Родюк Аліна Ігорівна</t>
  </si>
  <si>
    <t>Саволюк Ілона Вікторівна</t>
  </si>
  <si>
    <t>Самохвал Віктор Костянтинович</t>
  </si>
  <si>
    <t>Скотніцький Артем Валерійович</t>
  </si>
  <si>
    <t>Федорчук Вадим Сергійович</t>
  </si>
  <si>
    <t>Хаєцька Дар’я Андріївна</t>
  </si>
  <si>
    <t>Чубенко Руслан Юрійович</t>
  </si>
  <si>
    <t>29.04.2007</t>
  </si>
  <si>
    <t>27.08.2007</t>
  </si>
  <si>
    <t>12.06.2007</t>
  </si>
  <si>
    <t>06.10.2006</t>
  </si>
  <si>
    <t>06.10.2005</t>
  </si>
  <si>
    <t>20.06.2006</t>
  </si>
  <si>
    <t>08.12.2007</t>
  </si>
  <si>
    <t>19.07.2007</t>
  </si>
  <si>
    <t>14.07.2007</t>
  </si>
  <si>
    <t>23.10.2006</t>
  </si>
  <si>
    <t>01.03.2006</t>
  </si>
  <si>
    <t>10.04.2006</t>
  </si>
  <si>
    <t>03.01.2007</t>
  </si>
  <si>
    <t>20.10.2006</t>
  </si>
  <si>
    <t>22.04.2007</t>
  </si>
  <si>
    <t>21.05.2007</t>
  </si>
  <si>
    <t>02.10.2006</t>
  </si>
  <si>
    <t>17.05.2007</t>
  </si>
  <si>
    <t>28.05.2007</t>
  </si>
  <si>
    <t>21.10.2006</t>
  </si>
  <si>
    <t>04.06.2007</t>
  </si>
  <si>
    <t>22.06.2007</t>
  </si>
  <si>
    <t>29.09.2006</t>
  </si>
  <si>
    <t>20.07.2006</t>
  </si>
  <si>
    <t>08.05.2007</t>
  </si>
  <si>
    <t>Приватний дитиноцентричний заклад загальної середньої освіти І-ІІІ ступенів «Хаб Скул»</t>
  </si>
  <si>
    <t>Комунальний заклад «Вінницький ліцей №13»</t>
  </si>
  <si>
    <t>Комунальний заклад Подільський науково-технічний ліцей для обдарованої молоді</t>
  </si>
  <si>
    <t>Комунальний заклад «Вінницький ліцей №30 імені Тараса Шевченка»</t>
  </si>
  <si>
    <t>Комунальний заклад «Гавришівський ліцей Вінницького району Вінницької області»</t>
  </si>
  <si>
    <t>Зацерковна Оксана Михайлівна</t>
  </si>
  <si>
    <t>Пальчук Ірина Олександрівна</t>
  </si>
  <si>
    <t>Савчук Олександр Степанович</t>
  </si>
  <si>
    <t>Любуня Таїсія Іванівна</t>
  </si>
  <si>
    <t>Павлюк Вікторія Володимирівна</t>
  </si>
  <si>
    <t>Кравченко Марта Михайлівна</t>
  </si>
  <si>
    <t>Вербіловська Ірина Миколаївна</t>
  </si>
  <si>
    <t>Скобєєва Інна Михайлівна</t>
  </si>
  <si>
    <t>Гуменюк Лариса Вікторівна</t>
  </si>
  <si>
    <t>Дем'янишина Алла Олександрівна</t>
  </si>
  <si>
    <t>Шевченко Світлана Іванівна</t>
  </si>
  <si>
    <t>Самойленко Наталія Владиславівна</t>
  </si>
  <si>
    <t>Пиріг Ігор Олександрович</t>
  </si>
  <si>
    <t>Назарук Тетяна Леонідівна</t>
  </si>
  <si>
    <t>Якліч Олена Борисівна</t>
  </si>
  <si>
    <t>Бень Юлія Володимирівна</t>
  </si>
  <si>
    <t>Головатюк Вікторія Вікторівна</t>
  </si>
  <si>
    <t>Роскошенко Михайло Володимирович</t>
  </si>
  <si>
    <t>Костюк Алла Олександрівна</t>
  </si>
  <si>
    <t>Нальотова-Дубкова Тетяна Григорівна</t>
  </si>
  <si>
    <t>Баранович Марія Євгеніївна</t>
  </si>
  <si>
    <t>18.10.2007</t>
  </si>
  <si>
    <t>Грабар Никита Русланович</t>
  </si>
  <si>
    <t>04.01.2008</t>
  </si>
  <si>
    <t>Етоков Нікіта Ігорович</t>
  </si>
  <si>
    <t>03.03.2008</t>
  </si>
  <si>
    <t>Засаднюк Софія Андріївна</t>
  </si>
  <si>
    <t>24.09.2008</t>
  </si>
  <si>
    <t>Казаченко Дмитро Олександрович</t>
  </si>
  <si>
    <t>02.11.2007</t>
  </si>
  <si>
    <t>Пентюк Андрій Вікторович</t>
  </si>
  <si>
    <t>16.07.2008</t>
  </si>
  <si>
    <t>Переродова Анна Олексіївна</t>
  </si>
  <si>
    <t>12.08.2007</t>
  </si>
  <si>
    <t>Таужнянський Тимофій Ігорович</t>
  </si>
  <si>
    <t>12.11.2007</t>
  </si>
  <si>
    <t>Шиляєв Денис Євгенійович</t>
  </si>
  <si>
    <t>13.05.2008</t>
  </si>
  <si>
    <t>Артапух Наталія Олександрівна</t>
  </si>
  <si>
    <t>08.07.2008</t>
  </si>
  <si>
    <t>Баран Емма Сергіївна</t>
  </si>
  <si>
    <t>23.10.2007</t>
  </si>
  <si>
    <t>Березюк Ілля Денисович</t>
  </si>
  <si>
    <t>25.10.2007</t>
  </si>
  <si>
    <t>Боднар Софія Русланівна</t>
  </si>
  <si>
    <t>22.07.2008</t>
  </si>
  <si>
    <t>Вінніченко Владислава Русланівна</t>
  </si>
  <si>
    <t>05.05.2008</t>
  </si>
  <si>
    <t>Гненний Владислва Олександрович</t>
  </si>
  <si>
    <t>08.11.2023</t>
  </si>
  <si>
    <t>Доронічева Марія Костянтинівна</t>
  </si>
  <si>
    <t>24.11.2007</t>
  </si>
  <si>
    <t>Каленяк Максим Едуардович</t>
  </si>
  <si>
    <t>30.08.2008</t>
  </si>
  <si>
    <t>29.03.2008</t>
  </si>
  <si>
    <t>Клапоущак Тимофій Сергійович</t>
  </si>
  <si>
    <t>09.08.2007</t>
  </si>
  <si>
    <t>Козленко Мирослава Сергіївна</t>
  </si>
  <si>
    <t>24.12.2007</t>
  </si>
  <si>
    <t>Корнійчук Максим Сергійович</t>
  </si>
  <si>
    <t>29.09.2007</t>
  </si>
  <si>
    <t>Кравець Анастасія Григорівна</t>
  </si>
  <si>
    <t>01.02.2008</t>
  </si>
  <si>
    <t>Лісовський Дмитро Павлович</t>
  </si>
  <si>
    <t>11.12.2006</t>
  </si>
  <si>
    <t>Островська Діана Володимирівна</t>
  </si>
  <si>
    <t>09.12.2007</t>
  </si>
  <si>
    <t>Почтар Іванна Анатоліївна</t>
  </si>
  <si>
    <t>27.02.2008</t>
  </si>
  <si>
    <t>Пуздерко Катерина Іванівна</t>
  </si>
  <si>
    <t>08.10.2007</t>
  </si>
  <si>
    <t>Рижов Роман Володимирович</t>
  </si>
  <si>
    <t>23.09.2007</t>
  </si>
  <si>
    <t>Супрунов Роман Костянтинович</t>
  </si>
  <si>
    <t>14.11.2007</t>
  </si>
  <si>
    <t>Терлецький Назарій Олександрович</t>
  </si>
  <si>
    <t>02.02.2008</t>
  </si>
  <si>
    <t>Трохимчук Даніель Ігорівна</t>
  </si>
  <si>
    <t>03.02.2008</t>
  </si>
  <si>
    <t>Ульяненкова Анастасія Олександрівна</t>
  </si>
  <si>
    <t>16.10.2007</t>
  </si>
  <si>
    <t>Федик Андрій Миколайович</t>
  </si>
  <si>
    <t>Шеремета Анастасія Юріївна</t>
  </si>
  <si>
    <t>18.09.2008</t>
  </si>
  <si>
    <t>Шуляк Каріна Володимирівна</t>
  </si>
  <si>
    <t>16.01.2008</t>
  </si>
  <si>
    <t>Якименко Юлія Василівна</t>
  </si>
  <si>
    <t>28.09.2007</t>
  </si>
  <si>
    <t>Ярошенко Олексій Андрійович</t>
  </si>
  <si>
    <t>03.09.2008</t>
  </si>
  <si>
    <t>Комунальний заклад «Вінницький ліцей №34»</t>
  </si>
  <si>
    <t>Комунальний заклад «Писарівський ліцей Вінницького району Вінницької області»</t>
  </si>
  <si>
    <t>Комунальний заклад «Вінницький ліцей № 7 ім. Олександра Сухомовського»</t>
  </si>
  <si>
    <t>Комунальний заклад «Вінницький ліцей №9»</t>
  </si>
  <si>
    <t>Артюх Олена Андріївна</t>
  </si>
  <si>
    <t>Симотюк Олена Олексіївна</t>
  </si>
  <si>
    <t>Бельдіян Катерина Григорівна</t>
  </si>
  <si>
    <t>Кравченко Василь Олексійович</t>
  </si>
  <si>
    <t>Іващук Галина Григорівна</t>
  </si>
  <si>
    <t>Літвінова Юлія Ігорівна</t>
  </si>
  <si>
    <t>Скакун Валентина Дмитрівна</t>
  </si>
  <si>
    <t>Роїк Сергій Володимирович</t>
  </si>
  <si>
    <t>Тюлєнєв Євгеній Миколайович</t>
  </si>
  <si>
    <t>Корніцька Галина Іванівна</t>
  </si>
  <si>
    <t>Кокіна Алла Василівна</t>
  </si>
  <si>
    <t>Герасимович Ірина Станіславівна</t>
  </si>
  <si>
    <t>Каракуля Ольга Юріївна</t>
  </si>
  <si>
    <t>Грабчак Наталя Борисівна</t>
  </si>
  <si>
    <t>Чайка Валентина Василівна</t>
  </si>
  <si>
    <t>Кучевська Ірина Петрівна</t>
  </si>
  <si>
    <t>Чепікова-Літвінова Надія Олексіївна</t>
  </si>
  <si>
    <t>Гаєвська Анастасія Михайлівна</t>
  </si>
  <si>
    <t>Закусило Ліна Миколаївна</t>
  </si>
  <si>
    <t>Рослюк Алла Михайлівна</t>
  </si>
  <si>
    <t>Гонта Камілла Олександрівна</t>
  </si>
  <si>
    <t>17.10.2009</t>
  </si>
  <si>
    <t>Лебедєв-Сабайдаш Євгеній Сергійович</t>
  </si>
  <si>
    <t>25.03.2009</t>
  </si>
  <si>
    <t>23.02.2009</t>
  </si>
  <si>
    <t>09.01.2009</t>
  </si>
  <si>
    <t>Гулько Максим Сергійович</t>
  </si>
  <si>
    <t>19.06.2008</t>
  </si>
  <si>
    <t>Дворніцька Анна Вікторівна</t>
  </si>
  <si>
    <t>Мельник Ярослав Олегович</t>
  </si>
  <si>
    <t>23.09.2008</t>
  </si>
  <si>
    <t>Мороз Каріна Сергіївна</t>
  </si>
  <si>
    <t>02.04.2009</t>
  </si>
  <si>
    <t>Стащук Вероніка Русланівна</t>
  </si>
  <si>
    <t>02.04.2008</t>
  </si>
  <si>
    <t>Федик Аліна Сергіївна</t>
  </si>
  <si>
    <t>08.06.2008</t>
  </si>
  <si>
    <t>13.06.2009</t>
  </si>
  <si>
    <t>Вдовичак Денис Вячеславович</t>
  </si>
  <si>
    <t>13.06.2008</t>
  </si>
  <si>
    <t>Гаврись Анастасія Вікторівна</t>
  </si>
  <si>
    <t>05.01.2009</t>
  </si>
  <si>
    <t>Герич Катерина Ярославівна</t>
  </si>
  <si>
    <t>15.03.2009</t>
  </si>
  <si>
    <t>Григорчук Дмитро Сергійович</t>
  </si>
  <si>
    <t>14.08.2009</t>
  </si>
  <si>
    <t>Грищук Владислав Геннадійович</t>
  </si>
  <si>
    <t>28.05.2008</t>
  </si>
  <si>
    <t>Жупанов Ілля Олегович</t>
  </si>
  <si>
    <t>03.01.2009</t>
  </si>
  <si>
    <t>Зоря Христина Назарівна</t>
  </si>
  <si>
    <t>24.03.2008</t>
  </si>
  <si>
    <t>Кириленко Світлана Сергіївна</t>
  </si>
  <si>
    <t>25.02.2009</t>
  </si>
  <si>
    <t>Ковальова Вероніка Андріївна</t>
  </si>
  <si>
    <t>14.04.2009</t>
  </si>
  <si>
    <t>Ковальчук Костянтин Дмитрович</t>
  </si>
  <si>
    <t>03.11.2008</t>
  </si>
  <si>
    <t>Кривогубченко Анастасія Денисіівна</t>
  </si>
  <si>
    <t>18.01.2009</t>
  </si>
  <si>
    <t>Кундзіч Роман Романович</t>
  </si>
  <si>
    <t>02.02.2009</t>
  </si>
  <si>
    <t>Луценко Юлія Віталіївна</t>
  </si>
  <si>
    <t>25.11.2010</t>
  </si>
  <si>
    <t>Мацовецький Ілля Андрійович</t>
  </si>
  <si>
    <t>13.05.2009</t>
  </si>
  <si>
    <t>Огнівко Владислав Володимирович</t>
  </si>
  <si>
    <t>28.07.2008</t>
  </si>
  <si>
    <t>Паланська Тетяна Василівна</t>
  </si>
  <si>
    <t>11.01.2009</t>
  </si>
  <si>
    <t>Пасілецька Вікторія Ярославівна</t>
  </si>
  <si>
    <t>02.01.2009</t>
  </si>
  <si>
    <t>Ремарчук Анна Олександрівна</t>
  </si>
  <si>
    <t>20.04.2009</t>
  </si>
  <si>
    <t>Репа Андрій Костянтинович</t>
  </si>
  <si>
    <t>29.10.2008</t>
  </si>
  <si>
    <t>Рудний Михайло Віталійович</t>
  </si>
  <si>
    <t>16.11.2008</t>
  </si>
  <si>
    <t>Соловей Олександр Євгенович</t>
  </si>
  <si>
    <t>30.07.2009</t>
  </si>
  <si>
    <t>Шелестюк Анна Павлівна</t>
  </si>
  <si>
    <t>12.11.2008</t>
  </si>
  <si>
    <t>Якимчук Сергій Ігорович</t>
  </si>
  <si>
    <t>Комунальний заклад «Вінницька гімназія №24»</t>
  </si>
  <si>
    <t>Комунальний заклад «Вінницький ліцей №14»</t>
  </si>
  <si>
    <t>Приватний заклад ВІЛЛА СКУЛ</t>
  </si>
  <si>
    <t>Паляниця Юлія Вікторівна</t>
  </si>
  <si>
    <t>Слободинський Олександр Олександрович</t>
  </si>
  <si>
    <t>Кушнір Вікторія Василівна</t>
  </si>
  <si>
    <t>Іщук Віктор Степанович</t>
  </si>
  <si>
    <t>Волос Юлія Петрівна</t>
  </si>
  <si>
    <t>Коваль Олександр Сергійович</t>
  </si>
  <si>
    <t>Дорош Наталя Леонідівна</t>
  </si>
  <si>
    <t>Рябошапка Леся Василівна</t>
  </si>
  <si>
    <t>Яновець Сергій Анатолійович</t>
  </si>
  <si>
    <t>Антонюк Євгеній Володимирович</t>
  </si>
  <si>
    <t>Ребар Родіон-Лев Русланович</t>
  </si>
  <si>
    <t>Фалатюк Тетяна Олександрівна</t>
  </si>
  <si>
    <t>Мартинюк Діана В’ячеславівна</t>
  </si>
  <si>
    <t>Бубела Яна Віталіївна</t>
  </si>
  <si>
    <t>Царюк Галина Анатоліївна</t>
  </si>
  <si>
    <t>Дячок Галина Юріївна</t>
  </si>
  <si>
    <t>Ковальчук Ксенія Вадимівна</t>
  </si>
  <si>
    <t>31.01.2009</t>
  </si>
  <si>
    <t>12.12.2009</t>
  </si>
  <si>
    <t>Остра Аліна Олегівна</t>
  </si>
  <si>
    <t>12.11.2009</t>
  </si>
  <si>
    <t>Слободянін Ілля Андрійович</t>
  </si>
  <si>
    <t>25.09.2009</t>
  </si>
  <si>
    <t>Сугак Ярослав Русланович</t>
  </si>
  <si>
    <t>26.05.2009</t>
  </si>
  <si>
    <t>Щур Максим Сергійович</t>
  </si>
  <si>
    <t>08.03.2010</t>
  </si>
  <si>
    <t>Голоколосова Єлизавета Дмитрівна</t>
  </si>
  <si>
    <t>22.07.2009</t>
  </si>
  <si>
    <t>Зверянська Олександра Юріївна</t>
  </si>
  <si>
    <t>29.04.2009</t>
  </si>
  <si>
    <t>Кравець Поліна Русланівна</t>
  </si>
  <si>
    <t>01.04.2010</t>
  </si>
  <si>
    <t>Мазур Ярослав Ігорович</t>
  </si>
  <si>
    <t>29.12.2009</t>
  </si>
  <si>
    <t>Назаренко Володимир Вадимович</t>
  </si>
  <si>
    <t>15.04.2009</t>
  </si>
  <si>
    <t>Назаров Руслан Андрійович</t>
  </si>
  <si>
    <t>Обець Анна Олександрівна</t>
  </si>
  <si>
    <t>23.04.2009</t>
  </si>
  <si>
    <t>Пасічнюк Лілія Андріївна</t>
  </si>
  <si>
    <t>12.01.2010</t>
  </si>
  <si>
    <t>Предоляк Костянтин Андрійович</t>
  </si>
  <si>
    <t>25.01.2010</t>
  </si>
  <si>
    <t>Студент Іван Юрійович</t>
  </si>
  <si>
    <t>23.06.2010</t>
  </si>
  <si>
    <t>15.01.2010</t>
  </si>
  <si>
    <t>Христюк Ангеліна Віталіївна</t>
  </si>
  <si>
    <t>18.03.2010</t>
  </si>
  <si>
    <t>Чорноморець Сергій Вячеславович</t>
  </si>
  <si>
    <t>02.02.2010</t>
  </si>
  <si>
    <t>Іванушкін Іван Іванович</t>
  </si>
  <si>
    <t>25.04.2009</t>
  </si>
  <si>
    <t>Іщенко Анастасія Олександрівна</t>
  </si>
  <si>
    <t>29.07.2009</t>
  </si>
  <si>
    <t>Бєлова Дар’я Євгеніївна</t>
  </si>
  <si>
    <t>22.05.2009</t>
  </si>
  <si>
    <t>Бабенко Олександр Віталійович</t>
  </si>
  <si>
    <t>10.06.2010</t>
  </si>
  <si>
    <t>25.04.2010</t>
  </si>
  <si>
    <t>Безбах Анна Валеріївна</t>
  </si>
  <si>
    <t>22.12.2009</t>
  </si>
  <si>
    <t>Васильчук Валерія Василівна</t>
  </si>
  <si>
    <t>07.05.2010</t>
  </si>
  <si>
    <t>Гриненко Святослав Сергійович</t>
  </si>
  <si>
    <t>11.08.2010</t>
  </si>
  <si>
    <t>19.02.2010</t>
  </si>
  <si>
    <t>Грянка Євгенія Станіславівна</t>
  </si>
  <si>
    <t>03.09.2009</t>
  </si>
  <si>
    <t>Долиняна Владислава Сергіївна</t>
  </si>
  <si>
    <t>26.11.2009</t>
  </si>
  <si>
    <t>Жмуцька Вікторія Олександрівна</t>
  </si>
  <si>
    <t>24.04.2010</t>
  </si>
  <si>
    <t>Кондаурова Софія Романівна</t>
  </si>
  <si>
    <t>04.03.2010</t>
  </si>
  <si>
    <t>18.04.2010</t>
  </si>
  <si>
    <t>Круголь Іван Юрійович</t>
  </si>
  <si>
    <t>07.07.2009</t>
  </si>
  <si>
    <t>07.10.2009</t>
  </si>
  <si>
    <t>Макаревська Крістіна Сергіївна</t>
  </si>
  <si>
    <t>24.03.2009</t>
  </si>
  <si>
    <t>Пачевська Соломія Вячеславівна</t>
  </si>
  <si>
    <t>16.09.2010</t>
  </si>
  <si>
    <t>Почтар Дарина Анатоліївна</t>
  </si>
  <si>
    <t>16.10.2009</t>
  </si>
  <si>
    <t>Рибас Владислав Ігорович</t>
  </si>
  <si>
    <t>24.06.2009</t>
  </si>
  <si>
    <t>Савишина Марія Олександрівна</t>
  </si>
  <si>
    <t>12.11.2023</t>
  </si>
  <si>
    <t>Севенюк Єлизавета Ярославівна</t>
  </si>
  <si>
    <t>09.06.2009</t>
  </si>
  <si>
    <t>Слинько Марія Володимирівна</t>
  </si>
  <si>
    <t>19.04.2010</t>
  </si>
  <si>
    <t>Слободянюк Анжеліка Вікторівна</t>
  </si>
  <si>
    <t>24.10.2009</t>
  </si>
  <si>
    <t>Сташевський Денис Андрійович</t>
  </si>
  <si>
    <t>24.05.2010</t>
  </si>
  <si>
    <t>Царюк Владислав Миколайович</t>
  </si>
  <si>
    <t>10.04.2010</t>
  </si>
  <si>
    <t>Комунальний заклад «Стадницька гімназія Вінницького району Вінницької області»</t>
  </si>
  <si>
    <t>Кіслова Валентина Анатоліївна</t>
  </si>
  <si>
    <t>Паламарчук Галина Василівна</t>
  </si>
  <si>
    <t>Кугаєвська Світлана Василівна</t>
  </si>
  <si>
    <t>Батирєва Ірина Миколаївна</t>
  </si>
  <si>
    <t>Федорук Юлія Григорівна</t>
  </si>
  <si>
    <t>Касьян-Довбня Наталя Володимирівна</t>
  </si>
  <si>
    <t>Омельчук Світлана Сергіївна</t>
  </si>
  <si>
    <t>Губаль Руслан Васильович</t>
  </si>
  <si>
    <t>Лютюк Богдана Валентинівна</t>
  </si>
  <si>
    <t>Блажко Ольга Олегівна</t>
  </si>
  <si>
    <t>Соколович Інна Анатоліївна</t>
  </si>
  <si>
    <t>Сташко Наталія Сергіївна</t>
  </si>
  <si>
    <t>Стойко Лілія Миколаївна</t>
  </si>
  <si>
    <t>Борщевська Катерина Михайлівна</t>
  </si>
  <si>
    <t>Нагорна Вікторія Іванівна</t>
  </si>
  <si>
    <t>Чикалюк Єлизавета Володимирівна</t>
  </si>
  <si>
    <t>Петренко Тетяна Володимирівна</t>
  </si>
  <si>
    <t>Коваль Надія Борисівна</t>
  </si>
  <si>
    <t>Гирич Галина Дмитрівна</t>
  </si>
  <si>
    <t>Громадська Дар'я Володимирівна</t>
  </si>
  <si>
    <t>Ковалев Єгор В'ячеславович</t>
  </si>
  <si>
    <t>Вансович Дар'я Валеріївна</t>
  </si>
  <si>
    <t>Ровінська Оксана Володимирівна</t>
  </si>
  <si>
    <t>Керімова Дар'я Олександрівна</t>
  </si>
  <si>
    <t>І-11</t>
  </si>
  <si>
    <t>І-10</t>
  </si>
  <si>
    <t>І-9</t>
  </si>
  <si>
    <t>І-8</t>
  </si>
  <si>
    <t>Кушнір Дар'я Романівна</t>
  </si>
  <si>
    <t>Ліннікова Ірина Валеріївна</t>
  </si>
  <si>
    <t>Кислова Валентина Анатоліївна</t>
  </si>
  <si>
    <t>Літинський В'ячеслав Валерійович</t>
  </si>
  <si>
    <t>Чубарова Ганна Олегівна</t>
  </si>
  <si>
    <t>Ісмайлова Діана Валеріївна</t>
  </si>
  <si>
    <t>Медун Аліна Сергіївна</t>
  </si>
  <si>
    <t>Анжієвська Лариса Петрівна</t>
  </si>
  <si>
    <t>Носіковська Лілія Леонідівна</t>
  </si>
  <si>
    <t>Касьян-Довбня Наталія Володимирівна</t>
  </si>
  <si>
    <t>Грабчак Наталія Борисівна</t>
  </si>
  <si>
    <t>Любуня Таїса Іванівна</t>
  </si>
  <si>
    <t>Пилипенко Тамара Миколаївна</t>
  </si>
  <si>
    <t>Члени журі:</t>
  </si>
  <si>
    <t>Голова журі:   Паламарчук Галина Василівна</t>
  </si>
  <si>
    <t>26.11.2023 року</t>
  </si>
  <si>
    <t>Апеляція</t>
  </si>
  <si>
    <t xml:space="preserve"> Паламарчук Галина Василівна</t>
  </si>
  <si>
    <t xml:space="preserve">Голова журі: </t>
  </si>
  <si>
    <t xml:space="preserve">Голова журі:  </t>
  </si>
  <si>
    <t>Комунальний заклад «Вінницький ліцей №4 »</t>
  </si>
  <si>
    <t>Комунальний заклад «Вінницький ліцей №4»</t>
  </si>
  <si>
    <t>І</t>
  </si>
  <si>
    <t>ІІ</t>
  </si>
  <si>
    <t>ІІІ</t>
  </si>
  <si>
    <t>результатів перевірки робіт учасників ІІ (міського) етапу Всеукраїнської учнівської олімпіади з історї 2023-2024 н.р.</t>
  </si>
  <si>
    <t xml:space="preserve"> результатів перевірки робіт учасників ІІ (міського) етапу Всеукраїнської учнівської олімпіади з історї 2023-2024 н.р.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</si>
</sst>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indexed="8"/>
      <name val="Calibri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24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 applyFill="0" applyProtection="0"/>
    <xf numFmtId="0" fontId="2" fillId="0" borderId="0"/>
    <xf numFmtId="0" fontId="1" fillId="0" borderId="0" applyFill="0" applyProtection="0"/>
    <xf numFmtId="0" fontId="1" fillId="0" borderId="0" applyFill="0" applyProtection="0"/>
  </cellStyleXfs>
  <cellXfs count="117">
    <xf numFmtId="0" fontId="0" fillId="0" borderId="0" xfId="0" applyFill="1" applyProtection="1"/>
    <xf numFmtId="0" fontId="0" fillId="0" borderId="0" xfId="0" applyFill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/>
    </xf>
    <xf numFmtId="0" fontId="0" fillId="0" borderId="0" xfId="0" applyFill="1" applyProtection="1"/>
    <xf numFmtId="0" fontId="1" fillId="0" borderId="1" xfId="2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 vertical="center"/>
    </xf>
    <xf numFmtId="14" fontId="1" fillId="0" borderId="1" xfId="2" applyNumberFormat="1" applyFill="1" applyBorder="1" applyAlignment="1" applyProtection="1">
      <alignment horizontal="center" vertical="center"/>
    </xf>
    <xf numFmtId="0" fontId="0" fillId="0" borderId="1" xfId="0" applyNumberFormat="1" applyFill="1" applyBorder="1" applyAlignment="1" applyProtection="1">
      <alignment horizontal="center" vertical="center"/>
    </xf>
    <xf numFmtId="14" fontId="0" fillId="0" borderId="0" xfId="0" applyNumberFormat="1" applyFill="1" applyAlignment="1" applyProtection="1">
      <alignment horizontal="left" vertical="center" wrapText="1"/>
    </xf>
    <xf numFmtId="14" fontId="1" fillId="0" borderId="0" xfId="0" applyNumberFormat="1" applyFont="1" applyFill="1" applyAlignment="1" applyProtection="1">
      <alignment horizontal="left" vertical="center"/>
    </xf>
    <xf numFmtId="0" fontId="0" fillId="0" borderId="2" xfId="0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vertical="center"/>
    </xf>
    <xf numFmtId="0" fontId="0" fillId="0" borderId="3" xfId="0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left"/>
    </xf>
    <xf numFmtId="0" fontId="1" fillId="0" borderId="1" xfId="0" quotePrefix="1" applyFont="1" applyFill="1" applyBorder="1" applyAlignment="1" applyProtection="1">
      <alignment horizontal="center" vertical="center"/>
    </xf>
    <xf numFmtId="164" fontId="0" fillId="0" borderId="1" xfId="0" applyNumberForma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center" vertical="center" wrapText="1"/>
    </xf>
    <xf numFmtId="0" fontId="1" fillId="0" borderId="1" xfId="2" applyNumberForma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164" fontId="3" fillId="0" borderId="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left"/>
    </xf>
    <xf numFmtId="0" fontId="4" fillId="0" borderId="0" xfId="0" applyFont="1" applyFill="1" applyProtection="1"/>
    <xf numFmtId="0" fontId="4" fillId="0" borderId="2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quotePrefix="1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 wrapText="1"/>
    </xf>
    <xf numFmtId="14" fontId="3" fillId="0" borderId="0" xfId="0" applyNumberFormat="1" applyFont="1" applyFill="1" applyAlignment="1" applyProtection="1">
      <alignment horizontal="left" vertical="center" wrapText="1"/>
    </xf>
    <xf numFmtId="14" fontId="3" fillId="0" borderId="0" xfId="0" applyNumberFormat="1" applyFont="1" applyFill="1" applyAlignment="1" applyProtection="1">
      <alignment horizontal="left" vertical="center"/>
    </xf>
    <xf numFmtId="0" fontId="5" fillId="0" borderId="1" xfId="2" applyFont="1" applyFill="1" applyBorder="1" applyAlignment="1" applyProtection="1">
      <alignment horizontal="center" vertical="center" wrapText="1"/>
    </xf>
    <xf numFmtId="14" fontId="5" fillId="0" borderId="1" xfId="2" applyNumberFormat="1" applyFont="1" applyFill="1" applyBorder="1" applyAlignment="1" applyProtection="1">
      <alignment horizontal="center" vertical="center"/>
    </xf>
    <xf numFmtId="0" fontId="5" fillId="0" borderId="1" xfId="2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quotePrefix="1" applyFont="1" applyFill="1" applyBorder="1" applyAlignment="1" applyProtection="1">
      <alignment horizontal="center" vertical="center"/>
    </xf>
    <xf numFmtId="0" fontId="5" fillId="0" borderId="1" xfId="2" applyFont="1" applyFill="1" applyBorder="1" applyAlignment="1" applyProtection="1">
      <alignment horizontal="left" vertical="center" wrapText="1"/>
    </xf>
    <xf numFmtId="0" fontId="5" fillId="2" borderId="5" xfId="0" applyFont="1" applyFill="1" applyBorder="1" applyAlignment="1" applyProtection="1">
      <alignment vertical="center"/>
    </xf>
    <xf numFmtId="0" fontId="4" fillId="0" borderId="8" xfId="0" applyFont="1" applyFill="1" applyBorder="1" applyAlignment="1" applyProtection="1"/>
    <xf numFmtId="14" fontId="4" fillId="0" borderId="0" xfId="0" applyNumberFormat="1" applyFont="1" applyFill="1" applyAlignment="1" applyProtection="1">
      <alignment horizontal="left" vertical="center" wrapText="1"/>
    </xf>
    <xf numFmtId="0" fontId="4" fillId="0" borderId="0" xfId="0" applyFont="1" applyFill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0" fillId="0" borderId="2" xfId="0" applyFill="1" applyBorder="1" applyAlignment="1" applyProtection="1">
      <alignment horizontal="left" vertical="center"/>
    </xf>
    <xf numFmtId="0" fontId="0" fillId="0" borderId="3" xfId="0" applyFill="1" applyBorder="1" applyAlignment="1" applyProtection="1">
      <alignment horizontal="left" vertical="center"/>
    </xf>
    <xf numFmtId="0" fontId="0" fillId="0" borderId="0" xfId="0" applyFill="1" applyBorder="1" applyProtection="1"/>
    <xf numFmtId="0" fontId="1" fillId="0" borderId="3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>
      <alignment vertical="center"/>
    </xf>
    <xf numFmtId="0" fontId="3" fillId="0" borderId="2" xfId="0" applyFont="1" applyFill="1" applyBorder="1" applyAlignment="1" applyProtection="1">
      <alignment vertical="center"/>
    </xf>
    <xf numFmtId="0" fontId="4" fillId="0" borderId="3" xfId="0" applyFont="1" applyFill="1" applyBorder="1" applyAlignment="1" applyProtection="1">
      <alignment vertical="center"/>
    </xf>
    <xf numFmtId="0" fontId="1" fillId="0" borderId="2" xfId="0" applyFont="1" applyFill="1" applyBorder="1" applyAlignment="1" applyProtection="1">
      <alignment vertical="center"/>
    </xf>
    <xf numFmtId="14" fontId="0" fillId="0" borderId="3" xfId="0" applyNumberFormat="1" applyFill="1" applyBorder="1" applyAlignment="1" applyProtection="1">
      <alignment horizontal="left" vertical="center" wrapText="1"/>
    </xf>
    <xf numFmtId="14" fontId="0" fillId="0" borderId="2" xfId="0" applyNumberForma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0" borderId="1" xfId="2" applyFont="1" applyFill="1" applyBorder="1" applyAlignment="1" applyProtection="1">
      <alignment horizontal="left" vertical="center" wrapText="1"/>
    </xf>
    <xf numFmtId="0" fontId="4" fillId="0" borderId="1" xfId="2" applyFont="1" applyFill="1" applyBorder="1" applyAlignment="1" applyProtection="1">
      <alignment horizontal="center" vertical="center" wrapText="1"/>
    </xf>
    <xf numFmtId="14" fontId="8" fillId="0" borderId="0" xfId="0" applyNumberFormat="1" applyFont="1" applyFill="1" applyAlignment="1" applyProtection="1">
      <alignment horizontal="left" vertical="center" wrapText="1"/>
    </xf>
    <xf numFmtId="0" fontId="8" fillId="0" borderId="0" xfId="0" applyFont="1" applyFill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Alignment="1" applyProtection="1">
      <alignment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1" xfId="0" quotePrefix="1" applyFont="1" applyFill="1" applyBorder="1" applyAlignment="1" applyProtection="1">
      <alignment horizontal="center" vertical="center" wrapText="1"/>
    </xf>
    <xf numFmtId="14" fontId="4" fillId="0" borderId="1" xfId="2" applyNumberFormat="1" applyFont="1" applyFill="1" applyBorder="1" applyAlignment="1" applyProtection="1">
      <alignment horizontal="center" vertical="center" wrapText="1"/>
    </xf>
    <xf numFmtId="0" fontId="4" fillId="0" borderId="1" xfId="2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164" fontId="4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wrapText="1"/>
    </xf>
    <xf numFmtId="0" fontId="4" fillId="0" borderId="0" xfId="0" applyFont="1" applyFill="1" applyAlignment="1" applyProtection="1">
      <alignment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8" fillId="0" borderId="0" xfId="0" applyFont="1" applyFill="1" applyAlignment="1" applyProtection="1">
      <alignment horizontal="left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8" fillId="0" borderId="0" xfId="0" applyFont="1" applyFill="1" applyAlignment="1" applyProtection="1">
      <alignment vertical="center" wrapText="1"/>
    </xf>
    <xf numFmtId="0" fontId="8" fillId="0" borderId="0" xfId="0" applyFont="1" applyFill="1" applyBorder="1" applyAlignment="1" applyProtection="1">
      <alignment vertical="center" wrapText="1"/>
    </xf>
    <xf numFmtId="0" fontId="8" fillId="0" borderId="3" xfId="0" applyFont="1" applyFill="1" applyBorder="1" applyAlignment="1" applyProtection="1">
      <alignment horizontal="center" vertical="center" wrapText="1"/>
    </xf>
    <xf numFmtId="0" fontId="9" fillId="0" borderId="0" xfId="0" applyFont="1" applyFill="1" applyAlignment="1" applyProtection="1">
      <alignment horizontal="center" vertical="center" wrapText="1"/>
    </xf>
    <xf numFmtId="0" fontId="9" fillId="0" borderId="0" xfId="0" applyFont="1" applyFill="1" applyAlignment="1" applyProtection="1">
      <alignment horizontal="left" wrapText="1"/>
    </xf>
    <xf numFmtId="0" fontId="9" fillId="0" borderId="0" xfId="0" applyFont="1" applyFill="1" applyAlignment="1" applyProtection="1">
      <alignment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left" vertical="center" wrapText="1"/>
    </xf>
    <xf numFmtId="0" fontId="4" fillId="0" borderId="2" xfId="0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horizontal="center" vertical="top" wrapText="1"/>
    </xf>
    <xf numFmtId="0" fontId="4" fillId="0" borderId="0" xfId="0" applyFont="1" applyFill="1" applyBorder="1" applyAlignment="1" applyProtection="1">
      <alignment horizontal="center" vertical="top" wrapText="1"/>
    </xf>
    <xf numFmtId="0" fontId="4" fillId="0" borderId="2" xfId="0" applyFont="1" applyFill="1" applyBorder="1" applyAlignment="1" applyProtection="1">
      <alignment horizontal="center" vertical="top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8" fillId="2" borderId="6" xfId="0" applyFont="1" applyFill="1" applyBorder="1" applyAlignment="1" applyProtection="1">
      <alignment horizontal="center" vertical="center" wrapText="1"/>
    </xf>
    <xf numFmtId="0" fontId="8" fillId="2" borderId="7" xfId="0" applyFont="1" applyFill="1" applyBorder="1" applyAlignment="1" applyProtection="1">
      <alignment horizontal="center" vertical="center" wrapText="1"/>
    </xf>
    <xf numFmtId="0" fontId="4" fillId="3" borderId="6" xfId="0" applyFont="1" applyFill="1" applyBorder="1" applyAlignment="1" applyProtection="1">
      <alignment horizontal="center" vertical="center" wrapText="1"/>
    </xf>
    <xf numFmtId="0" fontId="4" fillId="3" borderId="7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left" wrapText="1"/>
    </xf>
    <xf numFmtId="0" fontId="4" fillId="0" borderId="8" xfId="0" applyFont="1" applyFill="1" applyBorder="1" applyAlignment="1" applyProtection="1">
      <alignment horizontal="left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left" vertical="center"/>
    </xf>
    <xf numFmtId="0" fontId="4" fillId="0" borderId="3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center" vertical="top"/>
    </xf>
    <xf numFmtId="0" fontId="4" fillId="0" borderId="0" xfId="0" applyFont="1" applyFill="1" applyAlignment="1" applyProtection="1">
      <alignment horizontal="left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center" vertical="top"/>
    </xf>
    <xf numFmtId="0" fontId="6" fillId="0" borderId="0" xfId="0" applyFont="1" applyFill="1" applyBorder="1" applyAlignment="1" applyProtection="1">
      <alignment horizontal="center" vertical="top"/>
    </xf>
    <xf numFmtId="0" fontId="5" fillId="0" borderId="2" xfId="0" applyFont="1" applyFill="1" applyBorder="1" applyAlignment="1" applyProtection="1">
      <alignment horizontal="center" vertical="top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/>
    </xf>
    <xf numFmtId="0" fontId="0" fillId="2" borderId="4" xfId="0" applyFill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left"/>
    </xf>
    <xf numFmtId="0" fontId="0" fillId="0" borderId="8" xfId="0" applyFill="1" applyBorder="1" applyAlignment="1" applyProtection="1">
      <alignment horizontal="left"/>
    </xf>
    <xf numFmtId="0" fontId="0" fillId="0" borderId="0" xfId="0" applyFill="1" applyAlignment="1" applyProtection="1">
      <alignment horizontal="center"/>
    </xf>
  </cellXfs>
  <cellStyles count="4"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3"/>
  <sheetViews>
    <sheetView zoomScale="81" zoomScaleNormal="81" workbookViewId="0">
      <pane ySplit="6" topLeftCell="A7" activePane="bottomLeft" state="frozen"/>
      <selection pane="bottomLeft" activeCell="X13" sqref="X13"/>
    </sheetView>
  </sheetViews>
  <sheetFormatPr defaultColWidth="9.140625" defaultRowHeight="18.75" x14ac:dyDescent="0.3"/>
  <cols>
    <col min="1" max="1" width="5" style="59" customWidth="1"/>
    <col min="2" max="2" width="8.140625" style="57" customWidth="1"/>
    <col min="3" max="3" width="6" style="57" customWidth="1"/>
    <col min="4" max="4" width="37.7109375" style="57" customWidth="1"/>
    <col min="5" max="5" width="13.28515625" style="56" customWidth="1"/>
    <col min="6" max="6" width="8.28515625" style="56" customWidth="1"/>
    <col min="7" max="7" width="55.7109375" style="57" customWidth="1"/>
    <col min="8" max="8" width="23.85546875" style="57" customWidth="1"/>
    <col min="9" max="17" width="6" style="57" customWidth="1"/>
    <col min="18" max="18" width="9.28515625" style="57" customWidth="1"/>
    <col min="19" max="19" width="12.28515625" style="57" customWidth="1"/>
    <col min="20" max="20" width="9.140625" style="57"/>
    <col min="21" max="21" width="9.140625" style="59"/>
    <col min="22" max="16384" width="9.140625" style="3"/>
  </cols>
  <sheetData>
    <row r="1" spans="1:20" x14ac:dyDescent="0.3">
      <c r="A1" s="81" t="s">
        <v>43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</row>
    <row r="2" spans="1:20" x14ac:dyDescent="0.3">
      <c r="A2" s="82" t="s">
        <v>439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</row>
    <row r="3" spans="1:20" x14ac:dyDescent="0.3">
      <c r="A3" s="81" t="s">
        <v>11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</row>
    <row r="4" spans="1:20" x14ac:dyDescent="0.3">
      <c r="A4" s="83" t="s">
        <v>429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</row>
    <row r="5" spans="1:20" ht="15" customHeight="1" x14ac:dyDescent="0.3">
      <c r="A5" s="84" t="s">
        <v>6</v>
      </c>
      <c r="B5" s="84" t="s">
        <v>51</v>
      </c>
      <c r="C5" s="84" t="s">
        <v>1</v>
      </c>
      <c r="D5" s="84" t="s">
        <v>2</v>
      </c>
      <c r="E5" s="84" t="s">
        <v>3</v>
      </c>
      <c r="F5" s="84" t="s">
        <v>0</v>
      </c>
      <c r="G5" s="84" t="s">
        <v>4</v>
      </c>
      <c r="H5" s="84" t="s">
        <v>5</v>
      </c>
      <c r="I5" s="86" t="s">
        <v>7</v>
      </c>
      <c r="J5" s="87"/>
      <c r="K5" s="87"/>
      <c r="L5" s="87"/>
      <c r="M5" s="87"/>
      <c r="N5" s="87"/>
      <c r="O5" s="87"/>
      <c r="P5" s="87"/>
      <c r="Q5" s="88"/>
      <c r="R5" s="91" t="s">
        <v>8</v>
      </c>
      <c r="S5" s="84" t="s">
        <v>430</v>
      </c>
      <c r="T5" s="89" t="s">
        <v>9</v>
      </c>
    </row>
    <row r="6" spans="1:20" x14ac:dyDescent="0.3">
      <c r="A6" s="85"/>
      <c r="B6" s="85"/>
      <c r="C6" s="85"/>
      <c r="D6" s="85"/>
      <c r="E6" s="85"/>
      <c r="F6" s="85"/>
      <c r="G6" s="85"/>
      <c r="H6" s="85"/>
      <c r="I6" s="53">
        <v>1</v>
      </c>
      <c r="J6" s="53">
        <v>2</v>
      </c>
      <c r="K6" s="53">
        <v>3</v>
      </c>
      <c r="L6" s="53">
        <v>4</v>
      </c>
      <c r="M6" s="53">
        <v>5</v>
      </c>
      <c r="N6" s="53">
        <v>6</v>
      </c>
      <c r="O6" s="53">
        <v>7</v>
      </c>
      <c r="P6" s="53">
        <v>8</v>
      </c>
      <c r="Q6" s="53">
        <v>9</v>
      </c>
      <c r="R6" s="92"/>
      <c r="S6" s="85"/>
      <c r="T6" s="90"/>
    </row>
    <row r="7" spans="1:20" ht="37.5" x14ac:dyDescent="0.3">
      <c r="A7" s="60">
        <v>1</v>
      </c>
      <c r="B7" s="61" t="s">
        <v>410</v>
      </c>
      <c r="C7" s="61">
        <v>14</v>
      </c>
      <c r="D7" s="54" t="s">
        <v>69</v>
      </c>
      <c r="E7" s="62" t="s">
        <v>94</v>
      </c>
      <c r="F7" s="63">
        <v>11</v>
      </c>
      <c r="G7" s="55" t="s">
        <v>16</v>
      </c>
      <c r="H7" s="55" t="s">
        <v>120</v>
      </c>
      <c r="I7" s="64">
        <v>3</v>
      </c>
      <c r="J7" s="64">
        <v>4</v>
      </c>
      <c r="K7" s="64">
        <v>4</v>
      </c>
      <c r="L7" s="64">
        <v>4</v>
      </c>
      <c r="M7" s="64">
        <v>4</v>
      </c>
      <c r="N7" s="64">
        <v>10</v>
      </c>
      <c r="O7" s="64">
        <v>10</v>
      </c>
      <c r="P7" s="64">
        <v>11</v>
      </c>
      <c r="Q7" s="64">
        <v>18</v>
      </c>
      <c r="R7" s="65">
        <f t="shared" ref="R7:R32" si="0">SUM(I7:Q7)</f>
        <v>68</v>
      </c>
      <c r="S7" s="60"/>
      <c r="T7" s="60" t="s">
        <v>436</v>
      </c>
    </row>
    <row r="8" spans="1:20" ht="37.5" x14ac:dyDescent="0.3">
      <c r="A8" s="60">
        <v>2</v>
      </c>
      <c r="B8" s="61" t="s">
        <v>410</v>
      </c>
      <c r="C8" s="61">
        <v>20</v>
      </c>
      <c r="D8" s="54" t="s">
        <v>67</v>
      </c>
      <c r="E8" s="62" t="s">
        <v>92</v>
      </c>
      <c r="F8" s="63">
        <v>11</v>
      </c>
      <c r="G8" s="55" t="s">
        <v>25</v>
      </c>
      <c r="H8" s="55" t="s">
        <v>109</v>
      </c>
      <c r="I8" s="64">
        <v>4</v>
      </c>
      <c r="J8" s="64">
        <v>4</v>
      </c>
      <c r="K8" s="64">
        <v>4</v>
      </c>
      <c r="L8" s="64">
        <v>4</v>
      </c>
      <c r="M8" s="64">
        <v>0</v>
      </c>
      <c r="N8" s="64">
        <v>10</v>
      </c>
      <c r="O8" s="64">
        <v>12</v>
      </c>
      <c r="P8" s="64">
        <v>15</v>
      </c>
      <c r="Q8" s="64">
        <v>14</v>
      </c>
      <c r="R8" s="65">
        <f t="shared" si="0"/>
        <v>67</v>
      </c>
      <c r="S8" s="60"/>
      <c r="T8" s="60" t="s">
        <v>437</v>
      </c>
    </row>
    <row r="9" spans="1:20" ht="56.25" x14ac:dyDescent="0.3">
      <c r="A9" s="60">
        <v>3</v>
      </c>
      <c r="B9" s="61" t="s">
        <v>410</v>
      </c>
      <c r="C9" s="61">
        <v>16</v>
      </c>
      <c r="D9" s="54" t="s">
        <v>75</v>
      </c>
      <c r="E9" s="62" t="s">
        <v>100</v>
      </c>
      <c r="F9" s="63">
        <v>11</v>
      </c>
      <c r="G9" s="55" t="s">
        <v>36</v>
      </c>
      <c r="H9" s="55" t="s">
        <v>125</v>
      </c>
      <c r="I9" s="64">
        <v>1</v>
      </c>
      <c r="J9" s="64">
        <v>4</v>
      </c>
      <c r="K9" s="64">
        <v>4</v>
      </c>
      <c r="L9" s="64">
        <v>4</v>
      </c>
      <c r="M9" s="64">
        <v>2</v>
      </c>
      <c r="N9" s="64">
        <v>10</v>
      </c>
      <c r="O9" s="64">
        <v>7</v>
      </c>
      <c r="P9" s="64">
        <v>15</v>
      </c>
      <c r="Q9" s="64">
        <v>20</v>
      </c>
      <c r="R9" s="65">
        <f t="shared" si="0"/>
        <v>67</v>
      </c>
      <c r="S9" s="60"/>
      <c r="T9" s="60" t="s">
        <v>437</v>
      </c>
    </row>
    <row r="10" spans="1:20" ht="37.5" x14ac:dyDescent="0.3">
      <c r="A10" s="60">
        <v>4</v>
      </c>
      <c r="B10" s="61" t="s">
        <v>410</v>
      </c>
      <c r="C10" s="61">
        <v>23</v>
      </c>
      <c r="D10" s="54" t="s">
        <v>66</v>
      </c>
      <c r="E10" s="62" t="s">
        <v>91</v>
      </c>
      <c r="F10" s="63">
        <v>11</v>
      </c>
      <c r="G10" s="55" t="s">
        <v>103</v>
      </c>
      <c r="H10" s="55" t="s">
        <v>110</v>
      </c>
      <c r="I10" s="64">
        <v>4</v>
      </c>
      <c r="J10" s="64">
        <v>4</v>
      </c>
      <c r="K10" s="64">
        <v>2</v>
      </c>
      <c r="L10" s="64">
        <v>4</v>
      </c>
      <c r="M10" s="64">
        <v>2</v>
      </c>
      <c r="N10" s="64">
        <v>10</v>
      </c>
      <c r="O10" s="64">
        <v>6</v>
      </c>
      <c r="P10" s="64">
        <v>15</v>
      </c>
      <c r="Q10" s="64">
        <v>18</v>
      </c>
      <c r="R10" s="65">
        <f t="shared" si="0"/>
        <v>65</v>
      </c>
      <c r="S10" s="60"/>
      <c r="T10" s="60" t="s">
        <v>437</v>
      </c>
    </row>
    <row r="11" spans="1:20" ht="37.5" x14ac:dyDescent="0.3">
      <c r="A11" s="60">
        <v>5</v>
      </c>
      <c r="B11" s="61" t="s">
        <v>410</v>
      </c>
      <c r="C11" s="61">
        <v>1</v>
      </c>
      <c r="D11" s="54" t="s">
        <v>54</v>
      </c>
      <c r="E11" s="62" t="s">
        <v>78</v>
      </c>
      <c r="F11" s="63">
        <v>11</v>
      </c>
      <c r="G11" s="55" t="s">
        <v>25</v>
      </c>
      <c r="H11" s="55" t="s">
        <v>109</v>
      </c>
      <c r="I11" s="64">
        <v>5</v>
      </c>
      <c r="J11" s="64">
        <v>4</v>
      </c>
      <c r="K11" s="64">
        <v>4</v>
      </c>
      <c r="L11" s="64">
        <v>4</v>
      </c>
      <c r="M11" s="64">
        <v>1</v>
      </c>
      <c r="N11" s="64">
        <v>0</v>
      </c>
      <c r="O11" s="64">
        <v>11.5</v>
      </c>
      <c r="P11" s="64">
        <v>15</v>
      </c>
      <c r="Q11" s="64">
        <v>16</v>
      </c>
      <c r="R11" s="65">
        <f t="shared" si="0"/>
        <v>60.5</v>
      </c>
      <c r="S11" s="60"/>
      <c r="T11" s="60" t="s">
        <v>438</v>
      </c>
    </row>
    <row r="12" spans="1:20" ht="37.5" x14ac:dyDescent="0.3">
      <c r="A12" s="60">
        <v>6</v>
      </c>
      <c r="B12" s="61" t="s">
        <v>410</v>
      </c>
      <c r="C12" s="61">
        <v>2</v>
      </c>
      <c r="D12" s="54" t="s">
        <v>57</v>
      </c>
      <c r="E12" s="62" t="s">
        <v>81</v>
      </c>
      <c r="F12" s="63">
        <v>11</v>
      </c>
      <c r="G12" s="55" t="s">
        <v>13</v>
      </c>
      <c r="H12" s="55" t="s">
        <v>111</v>
      </c>
      <c r="I12" s="64">
        <v>4</v>
      </c>
      <c r="J12" s="64">
        <v>2</v>
      </c>
      <c r="K12" s="64">
        <v>4</v>
      </c>
      <c r="L12" s="64">
        <v>4</v>
      </c>
      <c r="M12" s="64">
        <v>2</v>
      </c>
      <c r="N12" s="64">
        <v>10</v>
      </c>
      <c r="O12" s="64">
        <v>7.5</v>
      </c>
      <c r="P12" s="64">
        <v>11</v>
      </c>
      <c r="Q12" s="64">
        <v>16</v>
      </c>
      <c r="R12" s="65">
        <f t="shared" si="0"/>
        <v>60.5</v>
      </c>
      <c r="S12" s="60"/>
      <c r="T12" s="60" t="s">
        <v>438</v>
      </c>
    </row>
    <row r="13" spans="1:20" ht="56.25" x14ac:dyDescent="0.3">
      <c r="A13" s="60">
        <v>7</v>
      </c>
      <c r="B13" s="61" t="s">
        <v>410</v>
      </c>
      <c r="C13" s="61">
        <v>18</v>
      </c>
      <c r="D13" s="54" t="s">
        <v>72</v>
      </c>
      <c r="E13" s="62" t="s">
        <v>97</v>
      </c>
      <c r="F13" s="63">
        <v>11</v>
      </c>
      <c r="G13" s="55" t="s">
        <v>27</v>
      </c>
      <c r="H13" s="55" t="s">
        <v>123</v>
      </c>
      <c r="I13" s="64">
        <v>2</v>
      </c>
      <c r="J13" s="64">
        <v>2</v>
      </c>
      <c r="K13" s="64">
        <v>4</v>
      </c>
      <c r="L13" s="64">
        <v>4</v>
      </c>
      <c r="M13" s="64">
        <v>1</v>
      </c>
      <c r="N13" s="64">
        <v>10</v>
      </c>
      <c r="O13" s="64">
        <v>9</v>
      </c>
      <c r="P13" s="64">
        <v>10</v>
      </c>
      <c r="Q13" s="64">
        <v>18</v>
      </c>
      <c r="R13" s="65">
        <f t="shared" si="0"/>
        <v>60</v>
      </c>
      <c r="S13" s="60"/>
      <c r="T13" s="60" t="s">
        <v>438</v>
      </c>
    </row>
    <row r="14" spans="1:20" ht="56.25" x14ac:dyDescent="0.3">
      <c r="A14" s="60">
        <v>8</v>
      </c>
      <c r="B14" s="61" t="s">
        <v>410</v>
      </c>
      <c r="C14" s="61">
        <v>15</v>
      </c>
      <c r="D14" s="54" t="s">
        <v>19</v>
      </c>
      <c r="E14" s="62" t="s">
        <v>88</v>
      </c>
      <c r="F14" s="63">
        <v>11</v>
      </c>
      <c r="G14" s="55" t="s">
        <v>14</v>
      </c>
      <c r="H14" s="55" t="s">
        <v>117</v>
      </c>
      <c r="I14" s="64">
        <v>3</v>
      </c>
      <c r="J14" s="64">
        <v>1</v>
      </c>
      <c r="K14" s="64">
        <v>4</v>
      </c>
      <c r="L14" s="64">
        <v>4</v>
      </c>
      <c r="M14" s="64">
        <v>2</v>
      </c>
      <c r="N14" s="64">
        <v>10</v>
      </c>
      <c r="O14" s="64">
        <v>7</v>
      </c>
      <c r="P14" s="64">
        <v>11</v>
      </c>
      <c r="Q14" s="64">
        <v>17</v>
      </c>
      <c r="R14" s="65">
        <f t="shared" si="0"/>
        <v>59</v>
      </c>
      <c r="S14" s="60"/>
      <c r="T14" s="60" t="s">
        <v>438</v>
      </c>
    </row>
    <row r="15" spans="1:20" ht="37.5" x14ac:dyDescent="0.3">
      <c r="A15" s="60">
        <v>9</v>
      </c>
      <c r="B15" s="61" t="s">
        <v>410</v>
      </c>
      <c r="C15" s="61">
        <v>19</v>
      </c>
      <c r="D15" s="54" t="s">
        <v>73</v>
      </c>
      <c r="E15" s="62" t="s">
        <v>98</v>
      </c>
      <c r="F15" s="63">
        <v>11</v>
      </c>
      <c r="G15" s="55" t="s">
        <v>48</v>
      </c>
      <c r="H15" s="55" t="s">
        <v>124</v>
      </c>
      <c r="I15" s="64">
        <v>4</v>
      </c>
      <c r="J15" s="64">
        <v>3</v>
      </c>
      <c r="K15" s="64">
        <v>4</v>
      </c>
      <c r="L15" s="64">
        <v>4</v>
      </c>
      <c r="M15" s="64">
        <v>2</v>
      </c>
      <c r="N15" s="64">
        <v>0</v>
      </c>
      <c r="O15" s="64">
        <v>7.5</v>
      </c>
      <c r="P15" s="64">
        <v>14</v>
      </c>
      <c r="Q15" s="64">
        <v>17</v>
      </c>
      <c r="R15" s="65">
        <f t="shared" si="0"/>
        <v>55.5</v>
      </c>
      <c r="S15" s="60"/>
      <c r="T15" s="66"/>
    </row>
    <row r="16" spans="1:20" ht="37.5" x14ac:dyDescent="0.3">
      <c r="A16" s="60">
        <v>10</v>
      </c>
      <c r="B16" s="61" t="s">
        <v>410</v>
      </c>
      <c r="C16" s="61">
        <v>8</v>
      </c>
      <c r="D16" s="54" t="s">
        <v>61</v>
      </c>
      <c r="E16" s="62" t="s">
        <v>84</v>
      </c>
      <c r="F16" s="63">
        <v>11</v>
      </c>
      <c r="G16" s="55" t="s">
        <v>50</v>
      </c>
      <c r="H16" s="55" t="s">
        <v>114</v>
      </c>
      <c r="I16" s="64">
        <v>5</v>
      </c>
      <c r="J16" s="64">
        <v>3</v>
      </c>
      <c r="K16" s="64">
        <v>3</v>
      </c>
      <c r="L16" s="64">
        <v>2</v>
      </c>
      <c r="M16" s="64">
        <v>1</v>
      </c>
      <c r="N16" s="64">
        <v>0</v>
      </c>
      <c r="O16" s="64">
        <v>10</v>
      </c>
      <c r="P16" s="64">
        <v>11</v>
      </c>
      <c r="Q16" s="64">
        <v>14</v>
      </c>
      <c r="R16" s="65">
        <f t="shared" si="0"/>
        <v>49</v>
      </c>
      <c r="S16" s="60"/>
      <c r="T16" s="66"/>
    </row>
    <row r="17" spans="1:20" ht="56.25" x14ac:dyDescent="0.3">
      <c r="A17" s="60">
        <v>11</v>
      </c>
      <c r="B17" s="61" t="s">
        <v>410</v>
      </c>
      <c r="C17" s="61">
        <v>24</v>
      </c>
      <c r="D17" s="54" t="s">
        <v>68</v>
      </c>
      <c r="E17" s="62" t="s">
        <v>93</v>
      </c>
      <c r="F17" s="63">
        <v>11</v>
      </c>
      <c r="G17" s="55" t="s">
        <v>101</v>
      </c>
      <c r="H17" s="55" t="s">
        <v>106</v>
      </c>
      <c r="I17" s="64">
        <v>4</v>
      </c>
      <c r="J17" s="64">
        <v>0</v>
      </c>
      <c r="K17" s="64">
        <v>4</v>
      </c>
      <c r="L17" s="64">
        <v>4</v>
      </c>
      <c r="M17" s="64">
        <v>0</v>
      </c>
      <c r="N17" s="64">
        <v>0</v>
      </c>
      <c r="O17" s="64">
        <v>10</v>
      </c>
      <c r="P17" s="64">
        <v>11</v>
      </c>
      <c r="Q17" s="64">
        <v>12</v>
      </c>
      <c r="R17" s="65">
        <f t="shared" si="0"/>
        <v>45</v>
      </c>
      <c r="S17" s="60"/>
      <c r="T17" s="66"/>
    </row>
    <row r="18" spans="1:20" ht="37.5" x14ac:dyDescent="0.3">
      <c r="A18" s="60">
        <v>12</v>
      </c>
      <c r="B18" s="61" t="s">
        <v>410</v>
      </c>
      <c r="C18" s="61">
        <v>4</v>
      </c>
      <c r="D18" s="54" t="s">
        <v>59</v>
      </c>
      <c r="E18" s="62" t="s">
        <v>83</v>
      </c>
      <c r="F18" s="63">
        <v>11</v>
      </c>
      <c r="G18" s="55" t="s">
        <v>104</v>
      </c>
      <c r="H18" s="55" t="s">
        <v>113</v>
      </c>
      <c r="I18" s="64">
        <v>3</v>
      </c>
      <c r="J18" s="64">
        <v>1</v>
      </c>
      <c r="K18" s="64">
        <v>2</v>
      </c>
      <c r="L18" s="64">
        <v>4</v>
      </c>
      <c r="M18" s="64">
        <v>0</v>
      </c>
      <c r="N18" s="64">
        <v>10</v>
      </c>
      <c r="O18" s="64">
        <v>0.5</v>
      </c>
      <c r="P18" s="64">
        <v>11</v>
      </c>
      <c r="Q18" s="64">
        <v>13</v>
      </c>
      <c r="R18" s="65">
        <f t="shared" si="0"/>
        <v>44.5</v>
      </c>
      <c r="S18" s="60"/>
      <c r="T18" s="66"/>
    </row>
    <row r="19" spans="1:20" ht="37.5" x14ac:dyDescent="0.3">
      <c r="A19" s="60">
        <v>13</v>
      </c>
      <c r="B19" s="61" t="s">
        <v>410</v>
      </c>
      <c r="C19" s="61">
        <v>17</v>
      </c>
      <c r="D19" s="54" t="s">
        <v>74</v>
      </c>
      <c r="E19" s="62" t="s">
        <v>99</v>
      </c>
      <c r="F19" s="63">
        <v>11</v>
      </c>
      <c r="G19" s="55" t="s">
        <v>50</v>
      </c>
      <c r="H19" s="55" t="s">
        <v>114</v>
      </c>
      <c r="I19" s="64">
        <v>3</v>
      </c>
      <c r="J19" s="64">
        <v>3</v>
      </c>
      <c r="K19" s="64">
        <v>4</v>
      </c>
      <c r="L19" s="64">
        <v>2</v>
      </c>
      <c r="M19" s="64">
        <v>1</v>
      </c>
      <c r="N19" s="64">
        <v>0</v>
      </c>
      <c r="O19" s="64">
        <v>7</v>
      </c>
      <c r="P19" s="64">
        <v>8</v>
      </c>
      <c r="Q19" s="64">
        <v>16</v>
      </c>
      <c r="R19" s="65">
        <f t="shared" si="0"/>
        <v>44</v>
      </c>
      <c r="S19" s="60"/>
      <c r="T19" s="66"/>
    </row>
    <row r="20" spans="1:20" ht="56.25" x14ac:dyDescent="0.3">
      <c r="A20" s="60">
        <v>14</v>
      </c>
      <c r="B20" s="61" t="s">
        <v>410</v>
      </c>
      <c r="C20" s="61">
        <v>9</v>
      </c>
      <c r="D20" s="54" t="s">
        <v>52</v>
      </c>
      <c r="E20" s="62" t="s">
        <v>76</v>
      </c>
      <c r="F20" s="63">
        <v>11</v>
      </c>
      <c r="G20" s="55" t="s">
        <v>101</v>
      </c>
      <c r="H20" s="55" t="s">
        <v>106</v>
      </c>
      <c r="I20" s="64">
        <v>3</v>
      </c>
      <c r="J20" s="64">
        <v>1</v>
      </c>
      <c r="K20" s="64">
        <v>4</v>
      </c>
      <c r="L20" s="64">
        <v>4</v>
      </c>
      <c r="M20" s="64">
        <v>0</v>
      </c>
      <c r="N20" s="64">
        <v>0</v>
      </c>
      <c r="O20" s="64">
        <v>8.5</v>
      </c>
      <c r="P20" s="64">
        <v>6</v>
      </c>
      <c r="Q20" s="64">
        <v>17</v>
      </c>
      <c r="R20" s="65">
        <f t="shared" si="0"/>
        <v>43.5</v>
      </c>
      <c r="S20" s="60"/>
      <c r="T20" s="66"/>
    </row>
    <row r="21" spans="1:20" ht="37.5" x14ac:dyDescent="0.3">
      <c r="A21" s="60">
        <v>15</v>
      </c>
      <c r="B21" s="61" t="s">
        <v>410</v>
      </c>
      <c r="C21" s="61">
        <v>6</v>
      </c>
      <c r="D21" s="54" t="s">
        <v>56</v>
      </c>
      <c r="E21" s="62" t="s">
        <v>80</v>
      </c>
      <c r="F21" s="63">
        <v>11</v>
      </c>
      <c r="G21" s="55" t="s">
        <v>102</v>
      </c>
      <c r="H21" s="55" t="s">
        <v>108</v>
      </c>
      <c r="I21" s="64">
        <v>2</v>
      </c>
      <c r="J21" s="64">
        <v>2</v>
      </c>
      <c r="K21" s="64">
        <v>2</v>
      </c>
      <c r="L21" s="64">
        <v>4</v>
      </c>
      <c r="M21" s="64">
        <v>0</v>
      </c>
      <c r="N21" s="64">
        <v>0</v>
      </c>
      <c r="O21" s="64">
        <v>2.5</v>
      </c>
      <c r="P21" s="64">
        <v>14</v>
      </c>
      <c r="Q21" s="64">
        <v>17</v>
      </c>
      <c r="R21" s="65">
        <f t="shared" si="0"/>
        <v>43.5</v>
      </c>
      <c r="S21" s="60"/>
      <c r="T21" s="66"/>
    </row>
    <row r="22" spans="1:20" ht="37.5" x14ac:dyDescent="0.3">
      <c r="A22" s="60">
        <v>16</v>
      </c>
      <c r="B22" s="61" t="s">
        <v>410</v>
      </c>
      <c r="C22" s="61">
        <v>5</v>
      </c>
      <c r="D22" s="54" t="s">
        <v>409</v>
      </c>
      <c r="E22" s="62" t="s">
        <v>85</v>
      </c>
      <c r="F22" s="63">
        <v>11</v>
      </c>
      <c r="G22" s="55" t="s">
        <v>21</v>
      </c>
      <c r="H22" s="55" t="s">
        <v>115</v>
      </c>
      <c r="I22" s="64">
        <v>3</v>
      </c>
      <c r="J22" s="64">
        <v>1</v>
      </c>
      <c r="K22" s="64">
        <v>3</v>
      </c>
      <c r="L22" s="64">
        <v>4</v>
      </c>
      <c r="M22" s="64">
        <v>1</v>
      </c>
      <c r="N22" s="64">
        <v>0</v>
      </c>
      <c r="O22" s="64">
        <v>2.5</v>
      </c>
      <c r="P22" s="64">
        <v>11</v>
      </c>
      <c r="Q22" s="64">
        <v>16</v>
      </c>
      <c r="R22" s="65">
        <f t="shared" si="0"/>
        <v>41.5</v>
      </c>
      <c r="S22" s="60"/>
      <c r="T22" s="66"/>
    </row>
    <row r="23" spans="1:20" ht="37.5" x14ac:dyDescent="0.3">
      <c r="A23" s="60">
        <v>17</v>
      </c>
      <c r="B23" s="61" t="s">
        <v>410</v>
      </c>
      <c r="C23" s="61">
        <v>10</v>
      </c>
      <c r="D23" s="54" t="s">
        <v>58</v>
      </c>
      <c r="E23" s="62" t="s">
        <v>82</v>
      </c>
      <c r="F23" s="63">
        <v>11</v>
      </c>
      <c r="G23" s="55" t="s">
        <v>29</v>
      </c>
      <c r="H23" s="55" t="s">
        <v>112</v>
      </c>
      <c r="I23" s="64">
        <v>2</v>
      </c>
      <c r="J23" s="64">
        <v>3</v>
      </c>
      <c r="K23" s="64">
        <v>4</v>
      </c>
      <c r="L23" s="64">
        <v>4</v>
      </c>
      <c r="M23" s="64">
        <v>1</v>
      </c>
      <c r="N23" s="64">
        <v>0</v>
      </c>
      <c r="O23" s="64">
        <v>3</v>
      </c>
      <c r="P23" s="64">
        <v>7</v>
      </c>
      <c r="Q23" s="64">
        <v>16</v>
      </c>
      <c r="R23" s="65">
        <f t="shared" si="0"/>
        <v>40</v>
      </c>
      <c r="S23" s="60"/>
      <c r="T23" s="66"/>
    </row>
    <row r="24" spans="1:20" ht="37.5" x14ac:dyDescent="0.3">
      <c r="A24" s="60">
        <v>18</v>
      </c>
      <c r="B24" s="61" t="s">
        <v>410</v>
      </c>
      <c r="C24" s="61">
        <v>3</v>
      </c>
      <c r="D24" s="54" t="s">
        <v>60</v>
      </c>
      <c r="E24" s="62" t="s">
        <v>77</v>
      </c>
      <c r="F24" s="63">
        <v>11</v>
      </c>
      <c r="G24" s="55" t="s">
        <v>104</v>
      </c>
      <c r="H24" s="55" t="s">
        <v>113</v>
      </c>
      <c r="I24" s="64">
        <v>1</v>
      </c>
      <c r="J24" s="64">
        <v>1</v>
      </c>
      <c r="K24" s="64">
        <v>4</v>
      </c>
      <c r="L24" s="64">
        <v>3</v>
      </c>
      <c r="M24" s="64">
        <v>0</v>
      </c>
      <c r="N24" s="64">
        <v>0</v>
      </c>
      <c r="O24" s="64">
        <v>8</v>
      </c>
      <c r="P24" s="64">
        <v>7</v>
      </c>
      <c r="Q24" s="64">
        <v>16</v>
      </c>
      <c r="R24" s="65">
        <f t="shared" si="0"/>
        <v>40</v>
      </c>
      <c r="S24" s="60"/>
      <c r="T24" s="66"/>
    </row>
    <row r="25" spans="1:20" ht="37.5" x14ac:dyDescent="0.3">
      <c r="A25" s="60">
        <v>19</v>
      </c>
      <c r="B25" s="61" t="s">
        <v>410</v>
      </c>
      <c r="C25" s="61">
        <v>7</v>
      </c>
      <c r="D25" s="54" t="s">
        <v>55</v>
      </c>
      <c r="E25" s="62" t="s">
        <v>79</v>
      </c>
      <c r="F25" s="63">
        <v>11</v>
      </c>
      <c r="G25" s="55" t="s">
        <v>103</v>
      </c>
      <c r="H25" s="55" t="s">
        <v>110</v>
      </c>
      <c r="I25" s="64">
        <v>3</v>
      </c>
      <c r="J25" s="64">
        <v>2</v>
      </c>
      <c r="K25" s="64">
        <v>2</v>
      </c>
      <c r="L25" s="64">
        <v>3</v>
      </c>
      <c r="M25" s="64">
        <v>1</v>
      </c>
      <c r="N25" s="64">
        <v>0</v>
      </c>
      <c r="O25" s="64">
        <v>1</v>
      </c>
      <c r="P25" s="64">
        <v>12</v>
      </c>
      <c r="Q25" s="64">
        <v>16</v>
      </c>
      <c r="R25" s="65">
        <f t="shared" si="0"/>
        <v>40</v>
      </c>
      <c r="S25" s="60"/>
      <c r="T25" s="66"/>
    </row>
    <row r="26" spans="1:20" ht="37.5" x14ac:dyDescent="0.3">
      <c r="A26" s="60">
        <v>20</v>
      </c>
      <c r="B26" s="61" t="s">
        <v>410</v>
      </c>
      <c r="C26" s="61">
        <v>26</v>
      </c>
      <c r="D26" s="54" t="s">
        <v>71</v>
      </c>
      <c r="E26" s="62" t="s">
        <v>96</v>
      </c>
      <c r="F26" s="63">
        <v>11</v>
      </c>
      <c r="G26" s="55" t="s">
        <v>32</v>
      </c>
      <c r="H26" s="55" t="s">
        <v>122</v>
      </c>
      <c r="I26" s="64">
        <v>0</v>
      </c>
      <c r="J26" s="64">
        <v>2</v>
      </c>
      <c r="K26" s="64">
        <v>4</v>
      </c>
      <c r="L26" s="64">
        <v>4</v>
      </c>
      <c r="M26" s="64">
        <v>1</v>
      </c>
      <c r="N26" s="64">
        <v>0</v>
      </c>
      <c r="O26" s="64">
        <v>6.5</v>
      </c>
      <c r="P26" s="64">
        <v>4</v>
      </c>
      <c r="Q26" s="64">
        <v>13</v>
      </c>
      <c r="R26" s="65">
        <f t="shared" si="0"/>
        <v>34.5</v>
      </c>
      <c r="S26" s="60"/>
      <c r="T26" s="66"/>
    </row>
    <row r="27" spans="1:20" ht="37.5" x14ac:dyDescent="0.3">
      <c r="A27" s="60">
        <v>21</v>
      </c>
      <c r="B27" s="61" t="s">
        <v>410</v>
      </c>
      <c r="C27" s="61">
        <v>11</v>
      </c>
      <c r="D27" s="54" t="s">
        <v>53</v>
      </c>
      <c r="E27" s="62" t="s">
        <v>77</v>
      </c>
      <c r="F27" s="63">
        <v>11</v>
      </c>
      <c r="G27" s="55" t="s">
        <v>102</v>
      </c>
      <c r="H27" s="55" t="s">
        <v>108</v>
      </c>
      <c r="I27" s="64">
        <v>1</v>
      </c>
      <c r="J27" s="64">
        <v>0</v>
      </c>
      <c r="K27" s="64">
        <v>2</v>
      </c>
      <c r="L27" s="64">
        <v>4</v>
      </c>
      <c r="M27" s="64">
        <v>0</v>
      </c>
      <c r="N27" s="64">
        <v>0</v>
      </c>
      <c r="O27" s="64">
        <v>5</v>
      </c>
      <c r="P27" s="64">
        <v>14</v>
      </c>
      <c r="Q27" s="64">
        <v>8</v>
      </c>
      <c r="R27" s="65">
        <f t="shared" si="0"/>
        <v>34</v>
      </c>
      <c r="S27" s="60"/>
      <c r="T27" s="66"/>
    </row>
    <row r="28" spans="1:20" ht="37.5" x14ac:dyDescent="0.3">
      <c r="A28" s="60">
        <v>22</v>
      </c>
      <c r="B28" s="61" t="s">
        <v>410</v>
      </c>
      <c r="C28" s="61">
        <v>25</v>
      </c>
      <c r="D28" s="54" t="s">
        <v>65</v>
      </c>
      <c r="E28" s="62" t="s">
        <v>90</v>
      </c>
      <c r="F28" s="63">
        <v>11</v>
      </c>
      <c r="G28" s="55" t="s">
        <v>35</v>
      </c>
      <c r="H28" s="55" t="s">
        <v>118</v>
      </c>
      <c r="I28" s="64">
        <v>2</v>
      </c>
      <c r="J28" s="64">
        <v>0</v>
      </c>
      <c r="K28" s="64">
        <v>2</v>
      </c>
      <c r="L28" s="64">
        <v>3</v>
      </c>
      <c r="M28" s="64">
        <v>0</v>
      </c>
      <c r="N28" s="64">
        <v>0</v>
      </c>
      <c r="O28" s="64">
        <v>2</v>
      </c>
      <c r="P28" s="64">
        <v>6</v>
      </c>
      <c r="Q28" s="64">
        <v>17</v>
      </c>
      <c r="R28" s="65">
        <f t="shared" si="0"/>
        <v>32</v>
      </c>
      <c r="S28" s="60"/>
      <c r="T28" s="66"/>
    </row>
    <row r="29" spans="1:20" ht="37.5" x14ac:dyDescent="0.3">
      <c r="A29" s="60">
        <v>23</v>
      </c>
      <c r="B29" s="61" t="s">
        <v>410</v>
      </c>
      <c r="C29" s="61">
        <v>12</v>
      </c>
      <c r="D29" s="54" t="s">
        <v>63</v>
      </c>
      <c r="E29" s="62" t="s">
        <v>87</v>
      </c>
      <c r="F29" s="63">
        <v>11</v>
      </c>
      <c r="G29" s="55" t="s">
        <v>30</v>
      </c>
      <c r="H29" s="55" t="s">
        <v>116</v>
      </c>
      <c r="I29" s="64">
        <v>1</v>
      </c>
      <c r="J29" s="64">
        <v>1</v>
      </c>
      <c r="K29" s="64">
        <v>1</v>
      </c>
      <c r="L29" s="64">
        <v>2</v>
      </c>
      <c r="M29" s="64">
        <v>0</v>
      </c>
      <c r="N29" s="64">
        <v>0</v>
      </c>
      <c r="O29" s="64">
        <v>1</v>
      </c>
      <c r="P29" s="64">
        <v>9</v>
      </c>
      <c r="Q29" s="64">
        <v>16</v>
      </c>
      <c r="R29" s="65">
        <f t="shared" si="0"/>
        <v>31</v>
      </c>
      <c r="S29" s="60"/>
      <c r="T29" s="66"/>
    </row>
    <row r="30" spans="1:20" ht="37.5" x14ac:dyDescent="0.3">
      <c r="A30" s="60">
        <v>24</v>
      </c>
      <c r="B30" s="61" t="s">
        <v>410</v>
      </c>
      <c r="C30" s="61">
        <v>22</v>
      </c>
      <c r="D30" s="54" t="s">
        <v>64</v>
      </c>
      <c r="E30" s="62" t="s">
        <v>89</v>
      </c>
      <c r="F30" s="63">
        <v>11</v>
      </c>
      <c r="G30" s="55" t="s">
        <v>41</v>
      </c>
      <c r="H30" s="55" t="s">
        <v>107</v>
      </c>
      <c r="I30" s="64">
        <v>1</v>
      </c>
      <c r="J30" s="64">
        <v>3</v>
      </c>
      <c r="K30" s="64">
        <v>3</v>
      </c>
      <c r="L30" s="64">
        <v>4</v>
      </c>
      <c r="M30" s="64">
        <v>2</v>
      </c>
      <c r="N30" s="64">
        <v>0</v>
      </c>
      <c r="O30" s="64">
        <v>1.5</v>
      </c>
      <c r="P30" s="64">
        <v>6</v>
      </c>
      <c r="Q30" s="64">
        <v>10</v>
      </c>
      <c r="R30" s="65">
        <f t="shared" si="0"/>
        <v>30.5</v>
      </c>
      <c r="S30" s="60"/>
      <c r="T30" s="66"/>
    </row>
    <row r="31" spans="1:20" ht="37.5" x14ac:dyDescent="0.3">
      <c r="A31" s="60">
        <v>25</v>
      </c>
      <c r="B31" s="61" t="s">
        <v>410</v>
      </c>
      <c r="C31" s="61">
        <v>13</v>
      </c>
      <c r="D31" s="54" t="s">
        <v>62</v>
      </c>
      <c r="E31" s="62" t="s">
        <v>86</v>
      </c>
      <c r="F31" s="63">
        <v>11</v>
      </c>
      <c r="G31" s="55" t="s">
        <v>102</v>
      </c>
      <c r="H31" s="55" t="s">
        <v>108</v>
      </c>
      <c r="I31" s="64">
        <v>1</v>
      </c>
      <c r="J31" s="64">
        <v>2</v>
      </c>
      <c r="K31" s="64">
        <v>4</v>
      </c>
      <c r="L31" s="64">
        <v>3</v>
      </c>
      <c r="M31" s="64">
        <v>4</v>
      </c>
      <c r="N31" s="64">
        <v>0</v>
      </c>
      <c r="O31" s="64">
        <v>2</v>
      </c>
      <c r="P31" s="64">
        <v>11</v>
      </c>
      <c r="Q31" s="64">
        <v>1</v>
      </c>
      <c r="R31" s="65">
        <f t="shared" si="0"/>
        <v>28</v>
      </c>
      <c r="S31" s="60"/>
      <c r="T31" s="66"/>
    </row>
    <row r="32" spans="1:20" ht="34.9" customHeight="1" x14ac:dyDescent="0.3">
      <c r="A32" s="60">
        <v>26</v>
      </c>
      <c r="B32" s="61" t="s">
        <v>410</v>
      </c>
      <c r="C32" s="61">
        <v>21</v>
      </c>
      <c r="D32" s="54" t="s">
        <v>70</v>
      </c>
      <c r="E32" s="62" t="s">
        <v>95</v>
      </c>
      <c r="F32" s="63">
        <v>11</v>
      </c>
      <c r="G32" s="55" t="s">
        <v>105</v>
      </c>
      <c r="H32" s="55" t="s">
        <v>121</v>
      </c>
      <c r="I32" s="64">
        <v>3</v>
      </c>
      <c r="J32" s="64">
        <v>0</v>
      </c>
      <c r="K32" s="64">
        <v>2</v>
      </c>
      <c r="L32" s="64">
        <v>4</v>
      </c>
      <c r="M32" s="64">
        <v>0</v>
      </c>
      <c r="N32" s="64">
        <v>0</v>
      </c>
      <c r="O32" s="64">
        <v>0</v>
      </c>
      <c r="P32" s="64">
        <v>11</v>
      </c>
      <c r="Q32" s="64">
        <v>8</v>
      </c>
      <c r="R32" s="65">
        <f t="shared" si="0"/>
        <v>28</v>
      </c>
      <c r="S32" s="60"/>
      <c r="T32" s="66"/>
    </row>
    <row r="33" spans="1:12" x14ac:dyDescent="0.3">
      <c r="A33" s="94" t="s">
        <v>433</v>
      </c>
      <c r="B33" s="94"/>
      <c r="C33" s="94"/>
      <c r="D33" s="94"/>
    </row>
    <row r="34" spans="1:12" x14ac:dyDescent="0.3">
      <c r="A34" s="67"/>
      <c r="B34" s="68"/>
      <c r="C34" s="80" t="s">
        <v>387</v>
      </c>
      <c r="D34" s="80"/>
    </row>
    <row r="35" spans="1:12" x14ac:dyDescent="0.3">
      <c r="A35" s="93" t="s">
        <v>427</v>
      </c>
      <c r="B35" s="93"/>
      <c r="C35" s="93"/>
      <c r="D35" s="69"/>
      <c r="E35" s="69"/>
      <c r="F35" s="69"/>
      <c r="G35" s="69"/>
      <c r="H35" s="69"/>
      <c r="I35" s="69"/>
    </row>
    <row r="36" spans="1:12" x14ac:dyDescent="0.3">
      <c r="B36" s="70"/>
      <c r="C36" s="80" t="s">
        <v>424</v>
      </c>
      <c r="D36" s="80"/>
      <c r="E36" s="71"/>
      <c r="F36" s="71"/>
      <c r="G36" s="71"/>
      <c r="H36" s="58"/>
      <c r="I36" s="58"/>
      <c r="J36" s="72"/>
      <c r="K36" s="58"/>
      <c r="L36" s="58"/>
    </row>
    <row r="37" spans="1:12" x14ac:dyDescent="0.3">
      <c r="B37" s="73"/>
      <c r="C37" s="79" t="s">
        <v>398</v>
      </c>
      <c r="D37" s="79"/>
      <c r="E37" s="71"/>
      <c r="F37" s="71"/>
      <c r="G37" s="71"/>
      <c r="H37" s="58"/>
      <c r="I37" s="58"/>
      <c r="J37" s="72"/>
      <c r="K37" s="58"/>
      <c r="L37" s="58"/>
    </row>
    <row r="38" spans="1:12" x14ac:dyDescent="0.3">
      <c r="B38" s="73"/>
      <c r="C38" s="79" t="s">
        <v>106</v>
      </c>
      <c r="D38" s="79"/>
      <c r="E38" s="71"/>
      <c r="F38" s="71"/>
      <c r="G38" s="71"/>
      <c r="H38" s="58"/>
      <c r="I38" s="58"/>
      <c r="J38" s="72"/>
      <c r="K38" s="58"/>
      <c r="L38" s="58"/>
    </row>
    <row r="39" spans="1:12" x14ac:dyDescent="0.3">
      <c r="B39" s="73"/>
      <c r="C39" s="79" t="s">
        <v>206</v>
      </c>
      <c r="D39" s="79"/>
      <c r="E39" s="71"/>
      <c r="F39" s="71"/>
      <c r="G39" s="71"/>
      <c r="H39" s="58"/>
      <c r="I39" s="58"/>
      <c r="J39" s="72"/>
      <c r="K39" s="58"/>
      <c r="L39" s="58"/>
    </row>
    <row r="40" spans="1:12" x14ac:dyDescent="0.3">
      <c r="B40" s="73"/>
      <c r="C40" s="79" t="s">
        <v>425</v>
      </c>
      <c r="D40" s="79"/>
      <c r="H40" s="58"/>
      <c r="I40" s="58"/>
      <c r="J40" s="58"/>
      <c r="K40" s="58"/>
      <c r="L40" s="58"/>
    </row>
    <row r="41" spans="1:12" x14ac:dyDescent="0.3">
      <c r="B41" s="70"/>
      <c r="C41" s="80" t="s">
        <v>426</v>
      </c>
      <c r="D41" s="80"/>
      <c r="H41" s="58"/>
      <c r="I41" s="58"/>
      <c r="J41" s="58"/>
      <c r="K41" s="58"/>
      <c r="L41" s="58"/>
    </row>
    <row r="42" spans="1:12" x14ac:dyDescent="0.3">
      <c r="B42" s="73"/>
      <c r="C42" s="79" t="s">
        <v>111</v>
      </c>
      <c r="D42" s="79"/>
    </row>
    <row r="43" spans="1:12" x14ac:dyDescent="0.3">
      <c r="C43" s="78"/>
      <c r="D43" s="78"/>
    </row>
  </sheetData>
  <sortState ref="B7:R32">
    <sortCondition descending="1" ref="R7:R32"/>
  </sortState>
  <mergeCells count="27">
    <mergeCell ref="R5:R6"/>
    <mergeCell ref="A5:A6"/>
    <mergeCell ref="A35:C35"/>
    <mergeCell ref="A33:D33"/>
    <mergeCell ref="C34:D34"/>
    <mergeCell ref="C36:D36"/>
    <mergeCell ref="C37:D37"/>
    <mergeCell ref="A1:T1"/>
    <mergeCell ref="A2:T2"/>
    <mergeCell ref="A3:T3"/>
    <mergeCell ref="A4:T4"/>
    <mergeCell ref="S5:S6"/>
    <mergeCell ref="I5:Q5"/>
    <mergeCell ref="D5:D6"/>
    <mergeCell ref="E5:E6"/>
    <mergeCell ref="G5:G6"/>
    <mergeCell ref="H5:H6"/>
    <mergeCell ref="C5:C6"/>
    <mergeCell ref="F5:F6"/>
    <mergeCell ref="T5:T6"/>
    <mergeCell ref="B5:B6"/>
    <mergeCell ref="C43:D43"/>
    <mergeCell ref="C38:D38"/>
    <mergeCell ref="C39:D39"/>
    <mergeCell ref="C40:D40"/>
    <mergeCell ref="C41:D41"/>
    <mergeCell ref="C42:D42"/>
  </mergeCells>
  <printOptions horizontalCentered="1"/>
  <pageMargins left="0.27559055118110237" right="0.31496062992125984" top="0.35433070866141736" bottom="0.31496062992125984" header="0.35433070866141736" footer="0.31496062992125984"/>
  <pageSetup paperSize="9" scale="5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90" zoomScaleNormal="90" workbookViewId="0">
      <selection activeCell="A2" sqref="A2:T2"/>
    </sheetView>
  </sheetViews>
  <sheetFormatPr defaultColWidth="9.140625" defaultRowHeight="15" x14ac:dyDescent="0.25"/>
  <cols>
    <col min="1" max="1" width="5" style="3" customWidth="1"/>
    <col min="2" max="2" width="7.85546875" style="5" customWidth="1"/>
    <col min="3" max="3" width="6" style="5" customWidth="1"/>
    <col min="4" max="4" width="32.85546875" style="1" customWidth="1"/>
    <col min="5" max="5" width="12.7109375" style="8" customWidth="1"/>
    <col min="6" max="6" width="7.85546875" style="8" customWidth="1"/>
    <col min="7" max="7" width="48.7109375" style="1" customWidth="1"/>
    <col min="8" max="8" width="27" style="1" customWidth="1"/>
    <col min="9" max="9" width="6.85546875" style="1" customWidth="1"/>
    <col min="10" max="17" width="5.42578125" style="5" customWidth="1"/>
    <col min="18" max="18" width="8.5703125" style="5" customWidth="1"/>
    <col min="19" max="19" width="10.28515625" style="5" bestFit="1" customWidth="1"/>
    <col min="20" max="20" width="9.140625" style="5"/>
    <col min="21" max="16384" width="9.140625" style="3"/>
  </cols>
  <sheetData>
    <row r="1" spans="1:20" ht="30" x14ac:dyDescent="0.25">
      <c r="A1" s="100" t="s">
        <v>43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</row>
    <row r="2" spans="1:20" ht="15.75" x14ac:dyDescent="0.25">
      <c r="A2" s="105" t="s">
        <v>440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</row>
    <row r="3" spans="1:20" ht="18.75" x14ac:dyDescent="0.25">
      <c r="A3" s="106" t="s">
        <v>10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</row>
    <row r="4" spans="1:20" ht="15.75" x14ac:dyDescent="0.25">
      <c r="A4" s="107" t="s">
        <v>429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</row>
    <row r="5" spans="1:20" ht="15" customHeight="1" x14ac:dyDescent="0.25">
      <c r="A5" s="95" t="s">
        <v>6</v>
      </c>
      <c r="B5" s="95" t="s">
        <v>51</v>
      </c>
      <c r="C5" s="95" t="s">
        <v>1</v>
      </c>
      <c r="D5" s="95" t="s">
        <v>2</v>
      </c>
      <c r="E5" s="95" t="s">
        <v>3</v>
      </c>
      <c r="F5" s="95" t="s">
        <v>0</v>
      </c>
      <c r="G5" s="95" t="s">
        <v>4</v>
      </c>
      <c r="H5" s="95" t="s">
        <v>5</v>
      </c>
      <c r="I5" s="102" t="s">
        <v>7</v>
      </c>
      <c r="J5" s="103"/>
      <c r="K5" s="103"/>
      <c r="L5" s="103"/>
      <c r="M5" s="103"/>
      <c r="N5" s="103"/>
      <c r="O5" s="103"/>
      <c r="P5" s="103"/>
      <c r="Q5" s="38"/>
      <c r="R5" s="108" t="s">
        <v>8</v>
      </c>
      <c r="S5" s="95" t="s">
        <v>430</v>
      </c>
      <c r="T5" s="110" t="s">
        <v>9</v>
      </c>
    </row>
    <row r="6" spans="1:20" ht="15.75" x14ac:dyDescent="0.25">
      <c r="A6" s="96"/>
      <c r="B6" s="96"/>
      <c r="C6" s="96"/>
      <c r="D6" s="96"/>
      <c r="E6" s="96"/>
      <c r="F6" s="96"/>
      <c r="G6" s="96"/>
      <c r="H6" s="96"/>
      <c r="I6" s="22">
        <v>1</v>
      </c>
      <c r="J6" s="22">
        <v>2</v>
      </c>
      <c r="K6" s="22">
        <v>3</v>
      </c>
      <c r="L6" s="22">
        <v>4</v>
      </c>
      <c r="M6" s="22">
        <v>5</v>
      </c>
      <c r="N6" s="22">
        <v>6</v>
      </c>
      <c r="O6" s="22">
        <v>7</v>
      </c>
      <c r="P6" s="22">
        <v>8</v>
      </c>
      <c r="Q6" s="22">
        <v>9</v>
      </c>
      <c r="R6" s="109"/>
      <c r="S6" s="96"/>
      <c r="T6" s="110"/>
    </row>
    <row r="7" spans="1:20" ht="43.9" customHeight="1" x14ac:dyDescent="0.25">
      <c r="A7" s="27">
        <v>1</v>
      </c>
      <c r="B7" s="28" t="s">
        <v>411</v>
      </c>
      <c r="C7" s="28">
        <v>6</v>
      </c>
      <c r="D7" s="37" t="s">
        <v>190</v>
      </c>
      <c r="E7" s="33" t="s">
        <v>191</v>
      </c>
      <c r="F7" s="34">
        <v>10</v>
      </c>
      <c r="G7" s="32" t="s">
        <v>198</v>
      </c>
      <c r="H7" s="32" t="s">
        <v>212</v>
      </c>
      <c r="I7" s="20">
        <v>4</v>
      </c>
      <c r="J7" s="20">
        <v>3</v>
      </c>
      <c r="K7" s="20">
        <v>4</v>
      </c>
      <c r="L7" s="20">
        <v>1</v>
      </c>
      <c r="M7" s="20">
        <v>3</v>
      </c>
      <c r="N7" s="20">
        <v>6</v>
      </c>
      <c r="O7" s="20">
        <v>12</v>
      </c>
      <c r="P7" s="20">
        <v>10</v>
      </c>
      <c r="Q7" s="20">
        <v>13</v>
      </c>
      <c r="R7" s="21">
        <f t="shared" ref="R7:R44" si="0">SUM(I7:Q7)</f>
        <v>56</v>
      </c>
      <c r="S7" s="27"/>
      <c r="T7" s="77" t="s">
        <v>436</v>
      </c>
    </row>
    <row r="8" spans="1:20" ht="34.5" customHeight="1" x14ac:dyDescent="0.25">
      <c r="A8" s="27">
        <v>2</v>
      </c>
      <c r="B8" s="28" t="s">
        <v>411</v>
      </c>
      <c r="C8" s="28">
        <v>12</v>
      </c>
      <c r="D8" s="37" t="s">
        <v>173</v>
      </c>
      <c r="E8" s="33" t="s">
        <v>174</v>
      </c>
      <c r="F8" s="34">
        <v>10</v>
      </c>
      <c r="G8" s="32" t="s">
        <v>25</v>
      </c>
      <c r="H8" s="32" t="s">
        <v>109</v>
      </c>
      <c r="I8" s="20">
        <v>3</v>
      </c>
      <c r="J8" s="20">
        <v>2</v>
      </c>
      <c r="K8" s="20">
        <v>4</v>
      </c>
      <c r="L8" s="20">
        <v>3</v>
      </c>
      <c r="M8" s="20">
        <v>4</v>
      </c>
      <c r="N8" s="20">
        <v>5</v>
      </c>
      <c r="O8" s="20">
        <v>10</v>
      </c>
      <c r="P8" s="20">
        <v>4</v>
      </c>
      <c r="Q8" s="20">
        <v>19</v>
      </c>
      <c r="R8" s="21">
        <f t="shared" si="0"/>
        <v>54</v>
      </c>
      <c r="S8" s="27"/>
      <c r="T8" s="77" t="s">
        <v>436</v>
      </c>
    </row>
    <row r="9" spans="1:20" ht="34.5" customHeight="1" x14ac:dyDescent="0.25">
      <c r="A9" s="27">
        <v>3</v>
      </c>
      <c r="B9" s="28" t="s">
        <v>411</v>
      </c>
      <c r="C9" s="28">
        <v>1</v>
      </c>
      <c r="D9" s="37" t="s">
        <v>167</v>
      </c>
      <c r="E9" s="33" t="s">
        <v>168</v>
      </c>
      <c r="F9" s="34">
        <v>10</v>
      </c>
      <c r="G9" s="32" t="s">
        <v>24</v>
      </c>
      <c r="H9" s="32" t="s">
        <v>213</v>
      </c>
      <c r="I9" s="20">
        <v>5</v>
      </c>
      <c r="J9" s="20">
        <v>3</v>
      </c>
      <c r="K9" s="20">
        <v>4</v>
      </c>
      <c r="L9" s="20">
        <v>3</v>
      </c>
      <c r="M9" s="20">
        <v>0</v>
      </c>
      <c r="N9" s="20">
        <v>1</v>
      </c>
      <c r="O9" s="20">
        <v>10</v>
      </c>
      <c r="P9" s="20">
        <v>10</v>
      </c>
      <c r="Q9" s="20">
        <v>16</v>
      </c>
      <c r="R9" s="21">
        <f t="shared" si="0"/>
        <v>52</v>
      </c>
      <c r="S9" s="27"/>
      <c r="T9" s="77" t="s">
        <v>437</v>
      </c>
    </row>
    <row r="10" spans="1:20" ht="28.9" customHeight="1" x14ac:dyDescent="0.25">
      <c r="A10" s="27">
        <v>4</v>
      </c>
      <c r="B10" s="28" t="s">
        <v>411</v>
      </c>
      <c r="C10" s="28">
        <v>29</v>
      </c>
      <c r="D10" s="37" t="s">
        <v>148</v>
      </c>
      <c r="E10" s="33" t="s">
        <v>149</v>
      </c>
      <c r="F10" s="34">
        <v>10</v>
      </c>
      <c r="G10" s="32" t="s">
        <v>21</v>
      </c>
      <c r="H10" s="32" t="s">
        <v>207</v>
      </c>
      <c r="I10" s="20">
        <v>5</v>
      </c>
      <c r="J10" s="20">
        <v>3</v>
      </c>
      <c r="K10" s="20">
        <v>4</v>
      </c>
      <c r="L10" s="20">
        <v>3</v>
      </c>
      <c r="M10" s="20">
        <v>4</v>
      </c>
      <c r="N10" s="20">
        <v>8</v>
      </c>
      <c r="O10" s="20">
        <v>10</v>
      </c>
      <c r="P10" s="20">
        <v>8</v>
      </c>
      <c r="Q10" s="20">
        <v>6</v>
      </c>
      <c r="R10" s="21">
        <f t="shared" si="0"/>
        <v>51</v>
      </c>
      <c r="S10" s="27"/>
      <c r="T10" s="77" t="s">
        <v>437</v>
      </c>
    </row>
    <row r="11" spans="1:20" ht="34.5" customHeight="1" x14ac:dyDescent="0.25">
      <c r="A11" s="27">
        <v>5</v>
      </c>
      <c r="B11" s="28" t="s">
        <v>411</v>
      </c>
      <c r="C11" s="28">
        <v>23</v>
      </c>
      <c r="D11" s="37" t="s">
        <v>150</v>
      </c>
      <c r="E11" s="33" t="s">
        <v>151</v>
      </c>
      <c r="F11" s="34">
        <v>10</v>
      </c>
      <c r="G11" s="32" t="s">
        <v>16</v>
      </c>
      <c r="H11" s="32" t="s">
        <v>120</v>
      </c>
      <c r="I11" s="20">
        <v>4</v>
      </c>
      <c r="J11" s="20">
        <v>3</v>
      </c>
      <c r="K11" s="20">
        <v>4</v>
      </c>
      <c r="L11" s="20">
        <v>2</v>
      </c>
      <c r="M11" s="20">
        <v>2</v>
      </c>
      <c r="N11" s="20">
        <v>3</v>
      </c>
      <c r="O11" s="20">
        <v>9</v>
      </c>
      <c r="P11" s="20">
        <v>6</v>
      </c>
      <c r="Q11" s="20">
        <v>16</v>
      </c>
      <c r="R11" s="21">
        <f t="shared" si="0"/>
        <v>49</v>
      </c>
      <c r="S11" s="27"/>
      <c r="T11" s="77" t="s">
        <v>437</v>
      </c>
    </row>
    <row r="12" spans="1:20" ht="40.9" customHeight="1" x14ac:dyDescent="0.25">
      <c r="A12" s="27">
        <v>6</v>
      </c>
      <c r="B12" s="28" t="s">
        <v>411</v>
      </c>
      <c r="C12" s="28">
        <v>26</v>
      </c>
      <c r="D12" s="37" t="s">
        <v>154</v>
      </c>
      <c r="E12" s="33" t="s">
        <v>155</v>
      </c>
      <c r="F12" s="34">
        <v>10</v>
      </c>
      <c r="G12" s="32" t="s">
        <v>434</v>
      </c>
      <c r="H12" s="32" t="s">
        <v>208</v>
      </c>
      <c r="I12" s="20">
        <v>5</v>
      </c>
      <c r="J12" s="20">
        <v>1</v>
      </c>
      <c r="K12" s="20">
        <v>4</v>
      </c>
      <c r="L12" s="20">
        <v>2</v>
      </c>
      <c r="M12" s="20">
        <v>4</v>
      </c>
      <c r="N12" s="20">
        <v>3.5</v>
      </c>
      <c r="O12" s="20">
        <v>10</v>
      </c>
      <c r="P12" s="20">
        <v>10</v>
      </c>
      <c r="Q12" s="20">
        <v>8</v>
      </c>
      <c r="R12" s="21">
        <f t="shared" si="0"/>
        <v>47.5</v>
      </c>
      <c r="S12" s="27"/>
      <c r="T12" s="77" t="s">
        <v>438</v>
      </c>
    </row>
    <row r="13" spans="1:20" ht="34.5" customHeight="1" x14ac:dyDescent="0.25">
      <c r="A13" s="27">
        <v>7</v>
      </c>
      <c r="B13" s="28" t="s">
        <v>411</v>
      </c>
      <c r="C13" s="28">
        <v>8</v>
      </c>
      <c r="D13" s="37" t="s">
        <v>185</v>
      </c>
      <c r="E13" s="33" t="s">
        <v>186</v>
      </c>
      <c r="F13" s="34">
        <v>10</v>
      </c>
      <c r="G13" s="32" t="s">
        <v>16</v>
      </c>
      <c r="H13" s="32" t="s">
        <v>120</v>
      </c>
      <c r="I13" s="20">
        <v>4</v>
      </c>
      <c r="J13" s="20">
        <v>2</v>
      </c>
      <c r="K13" s="20">
        <v>4</v>
      </c>
      <c r="L13" s="20">
        <v>0</v>
      </c>
      <c r="M13" s="20">
        <v>4</v>
      </c>
      <c r="N13" s="20">
        <v>5</v>
      </c>
      <c r="O13" s="20">
        <v>9</v>
      </c>
      <c r="P13" s="20">
        <v>5.5</v>
      </c>
      <c r="Q13" s="20">
        <v>13</v>
      </c>
      <c r="R13" s="21">
        <f t="shared" si="0"/>
        <v>46.5</v>
      </c>
      <c r="S13" s="27"/>
      <c r="T13" s="77" t="s">
        <v>438</v>
      </c>
    </row>
    <row r="14" spans="1:20" ht="34.5" customHeight="1" x14ac:dyDescent="0.25">
      <c r="A14" s="27">
        <v>8</v>
      </c>
      <c r="B14" s="28" t="s">
        <v>411</v>
      </c>
      <c r="C14" s="28">
        <v>37</v>
      </c>
      <c r="D14" s="37" t="s">
        <v>128</v>
      </c>
      <c r="E14" s="33" t="s">
        <v>129</v>
      </c>
      <c r="F14" s="34">
        <v>10</v>
      </c>
      <c r="G14" s="32" t="s">
        <v>48</v>
      </c>
      <c r="H14" s="32" t="s">
        <v>201</v>
      </c>
      <c r="I14" s="20">
        <v>4</v>
      </c>
      <c r="J14" s="20">
        <v>3</v>
      </c>
      <c r="K14" s="20">
        <v>4</v>
      </c>
      <c r="L14" s="20">
        <v>4</v>
      </c>
      <c r="M14" s="20">
        <v>4</v>
      </c>
      <c r="N14" s="20">
        <v>4</v>
      </c>
      <c r="O14" s="20">
        <v>13</v>
      </c>
      <c r="P14" s="20">
        <v>4</v>
      </c>
      <c r="Q14" s="20">
        <v>4</v>
      </c>
      <c r="R14" s="21">
        <f t="shared" si="0"/>
        <v>44</v>
      </c>
      <c r="S14" s="27"/>
      <c r="T14" s="77" t="s">
        <v>438</v>
      </c>
    </row>
    <row r="15" spans="1:20" ht="34.5" customHeight="1" x14ac:dyDescent="0.25">
      <c r="A15" s="27">
        <v>9</v>
      </c>
      <c r="B15" s="28" t="s">
        <v>411</v>
      </c>
      <c r="C15" s="28">
        <v>5</v>
      </c>
      <c r="D15" s="37" t="s">
        <v>33</v>
      </c>
      <c r="E15" s="33" t="s">
        <v>153</v>
      </c>
      <c r="F15" s="34">
        <v>10</v>
      </c>
      <c r="G15" s="32" t="s">
        <v>103</v>
      </c>
      <c r="H15" s="32" t="s">
        <v>110</v>
      </c>
      <c r="I15" s="20">
        <v>4</v>
      </c>
      <c r="J15" s="20">
        <v>1</v>
      </c>
      <c r="K15" s="20">
        <v>4</v>
      </c>
      <c r="L15" s="20">
        <v>3</v>
      </c>
      <c r="M15" s="20">
        <v>4</v>
      </c>
      <c r="N15" s="20">
        <v>4</v>
      </c>
      <c r="O15" s="20">
        <v>12</v>
      </c>
      <c r="P15" s="20">
        <v>7</v>
      </c>
      <c r="Q15" s="20">
        <v>5</v>
      </c>
      <c r="R15" s="21">
        <f t="shared" si="0"/>
        <v>44</v>
      </c>
      <c r="S15" s="27"/>
      <c r="T15" s="77" t="s">
        <v>438</v>
      </c>
    </row>
    <row r="16" spans="1:20" ht="34.5" customHeight="1" x14ac:dyDescent="0.25">
      <c r="A16" s="27">
        <v>10</v>
      </c>
      <c r="B16" s="28" t="s">
        <v>411</v>
      </c>
      <c r="C16" s="28">
        <v>3</v>
      </c>
      <c r="D16" s="37" t="s">
        <v>194</v>
      </c>
      <c r="E16" s="33" t="s">
        <v>195</v>
      </c>
      <c r="F16" s="34">
        <v>10</v>
      </c>
      <c r="G16" s="32" t="s">
        <v>15</v>
      </c>
      <c r="H16" s="32" t="s">
        <v>214</v>
      </c>
      <c r="I16" s="20">
        <v>5</v>
      </c>
      <c r="J16" s="20">
        <v>4</v>
      </c>
      <c r="K16" s="20">
        <v>2</v>
      </c>
      <c r="L16" s="20">
        <v>4</v>
      </c>
      <c r="M16" s="20">
        <v>2</v>
      </c>
      <c r="N16" s="20">
        <v>5</v>
      </c>
      <c r="O16" s="20">
        <v>15</v>
      </c>
      <c r="P16" s="20">
        <v>4</v>
      </c>
      <c r="Q16" s="20">
        <v>3</v>
      </c>
      <c r="R16" s="21">
        <f t="shared" si="0"/>
        <v>44</v>
      </c>
      <c r="S16" s="27"/>
      <c r="T16" s="77" t="s">
        <v>438</v>
      </c>
    </row>
    <row r="17" spans="1:20" ht="34.5" customHeight="1" x14ac:dyDescent="0.25">
      <c r="A17" s="27">
        <v>11</v>
      </c>
      <c r="B17" s="28" t="s">
        <v>411</v>
      </c>
      <c r="C17" s="28">
        <v>21</v>
      </c>
      <c r="D17" s="37" t="s">
        <v>146</v>
      </c>
      <c r="E17" s="33" t="s">
        <v>147</v>
      </c>
      <c r="F17" s="34">
        <v>10</v>
      </c>
      <c r="G17" s="32" t="s">
        <v>20</v>
      </c>
      <c r="H17" s="32" t="s">
        <v>119</v>
      </c>
      <c r="I17" s="20">
        <v>5</v>
      </c>
      <c r="J17" s="20">
        <v>4</v>
      </c>
      <c r="K17" s="20">
        <v>4</v>
      </c>
      <c r="L17" s="20">
        <v>4</v>
      </c>
      <c r="M17" s="20">
        <v>2</v>
      </c>
      <c r="N17" s="20">
        <v>3</v>
      </c>
      <c r="O17" s="20">
        <v>9</v>
      </c>
      <c r="P17" s="20">
        <v>4</v>
      </c>
      <c r="Q17" s="20">
        <v>8</v>
      </c>
      <c r="R17" s="21">
        <f t="shared" si="0"/>
        <v>43</v>
      </c>
      <c r="S17" s="27"/>
      <c r="T17" s="77" t="s">
        <v>438</v>
      </c>
    </row>
    <row r="18" spans="1:20" ht="34.5" customHeight="1" x14ac:dyDescent="0.25">
      <c r="A18" s="27">
        <v>12</v>
      </c>
      <c r="B18" s="28" t="s">
        <v>411</v>
      </c>
      <c r="C18" s="28">
        <v>18</v>
      </c>
      <c r="D18" s="37" t="s">
        <v>163</v>
      </c>
      <c r="E18" s="33" t="s">
        <v>164</v>
      </c>
      <c r="F18" s="34">
        <v>10</v>
      </c>
      <c r="G18" s="32" t="s">
        <v>21</v>
      </c>
      <c r="H18" s="32" t="s">
        <v>115</v>
      </c>
      <c r="I18" s="20">
        <v>5</v>
      </c>
      <c r="J18" s="20">
        <v>4</v>
      </c>
      <c r="K18" s="20">
        <v>4</v>
      </c>
      <c r="L18" s="20">
        <v>0</v>
      </c>
      <c r="M18" s="20">
        <v>1</v>
      </c>
      <c r="N18" s="20">
        <v>1.5</v>
      </c>
      <c r="O18" s="20">
        <v>12</v>
      </c>
      <c r="P18" s="20">
        <v>4</v>
      </c>
      <c r="Q18" s="20">
        <v>10</v>
      </c>
      <c r="R18" s="21">
        <f t="shared" si="0"/>
        <v>41.5</v>
      </c>
      <c r="S18" s="27"/>
      <c r="T18" s="77"/>
    </row>
    <row r="19" spans="1:20" ht="34.5" customHeight="1" x14ac:dyDescent="0.25">
      <c r="A19" s="27">
        <v>13</v>
      </c>
      <c r="B19" s="28" t="s">
        <v>411</v>
      </c>
      <c r="C19" s="28">
        <v>13</v>
      </c>
      <c r="D19" s="37" t="s">
        <v>175</v>
      </c>
      <c r="E19" s="33" t="s">
        <v>176</v>
      </c>
      <c r="F19" s="34">
        <v>10</v>
      </c>
      <c r="G19" s="32" t="s">
        <v>199</v>
      </c>
      <c r="H19" s="32" t="s">
        <v>215</v>
      </c>
      <c r="I19" s="20">
        <v>5</v>
      </c>
      <c r="J19" s="20">
        <v>4</v>
      </c>
      <c r="K19" s="20">
        <v>4</v>
      </c>
      <c r="L19" s="20">
        <v>2</v>
      </c>
      <c r="M19" s="20">
        <v>2</v>
      </c>
      <c r="N19" s="20">
        <v>5</v>
      </c>
      <c r="O19" s="20">
        <v>9</v>
      </c>
      <c r="P19" s="20">
        <v>3</v>
      </c>
      <c r="Q19" s="20">
        <v>7</v>
      </c>
      <c r="R19" s="21">
        <f t="shared" si="0"/>
        <v>41</v>
      </c>
      <c r="S19" s="27"/>
      <c r="T19" s="77"/>
    </row>
    <row r="20" spans="1:20" ht="43.9" customHeight="1" x14ac:dyDescent="0.25">
      <c r="A20" s="27">
        <v>14</v>
      </c>
      <c r="B20" s="28" t="s">
        <v>411</v>
      </c>
      <c r="C20" s="28">
        <v>7</v>
      </c>
      <c r="D20" s="37" t="s">
        <v>188</v>
      </c>
      <c r="E20" s="33" t="s">
        <v>189</v>
      </c>
      <c r="F20" s="34">
        <v>10</v>
      </c>
      <c r="G20" s="32" t="s">
        <v>14</v>
      </c>
      <c r="H20" s="32" t="s">
        <v>219</v>
      </c>
      <c r="I20" s="20">
        <v>5</v>
      </c>
      <c r="J20" s="20">
        <v>3</v>
      </c>
      <c r="K20" s="20">
        <v>4</v>
      </c>
      <c r="L20" s="20">
        <v>3</v>
      </c>
      <c r="M20" s="20">
        <v>0</v>
      </c>
      <c r="N20" s="20">
        <v>3</v>
      </c>
      <c r="O20" s="20">
        <v>10</v>
      </c>
      <c r="P20" s="20">
        <v>6</v>
      </c>
      <c r="Q20" s="20">
        <v>7</v>
      </c>
      <c r="R20" s="21">
        <f t="shared" si="0"/>
        <v>41</v>
      </c>
      <c r="S20" s="27"/>
      <c r="T20" s="77"/>
    </row>
    <row r="21" spans="1:20" ht="34.5" customHeight="1" x14ac:dyDescent="0.25">
      <c r="A21" s="27">
        <v>15</v>
      </c>
      <c r="B21" s="28" t="s">
        <v>411</v>
      </c>
      <c r="C21" s="28">
        <v>15</v>
      </c>
      <c r="D21" s="37" t="s">
        <v>169</v>
      </c>
      <c r="E21" s="33" t="s">
        <v>170</v>
      </c>
      <c r="F21" s="34">
        <v>10</v>
      </c>
      <c r="G21" s="32" t="s">
        <v>198</v>
      </c>
      <c r="H21" s="32" t="s">
        <v>212</v>
      </c>
      <c r="I21" s="20">
        <v>4</v>
      </c>
      <c r="J21" s="20">
        <v>3</v>
      </c>
      <c r="K21" s="20">
        <v>4</v>
      </c>
      <c r="L21" s="20">
        <v>0</v>
      </c>
      <c r="M21" s="20">
        <v>3</v>
      </c>
      <c r="N21" s="20">
        <v>5</v>
      </c>
      <c r="O21" s="20">
        <v>12</v>
      </c>
      <c r="P21" s="20">
        <v>5</v>
      </c>
      <c r="Q21" s="20">
        <v>3</v>
      </c>
      <c r="R21" s="21">
        <f t="shared" si="0"/>
        <v>39</v>
      </c>
      <c r="S21" s="27"/>
      <c r="T21" s="2"/>
    </row>
    <row r="22" spans="1:20" ht="52.9" customHeight="1" x14ac:dyDescent="0.25">
      <c r="A22" s="27">
        <v>16</v>
      </c>
      <c r="B22" s="28" t="s">
        <v>411</v>
      </c>
      <c r="C22" s="28">
        <v>27</v>
      </c>
      <c r="D22" s="37" t="s">
        <v>138</v>
      </c>
      <c r="E22" s="33" t="s">
        <v>139</v>
      </c>
      <c r="F22" s="34">
        <v>10</v>
      </c>
      <c r="G22" s="32" t="s">
        <v>103</v>
      </c>
      <c r="H22" s="32" t="s">
        <v>110</v>
      </c>
      <c r="I22" s="20">
        <v>3</v>
      </c>
      <c r="J22" s="20">
        <v>2</v>
      </c>
      <c r="K22" s="20">
        <v>4</v>
      </c>
      <c r="L22" s="20">
        <v>4</v>
      </c>
      <c r="M22" s="20">
        <v>4</v>
      </c>
      <c r="N22" s="20">
        <v>4.5</v>
      </c>
      <c r="O22" s="20">
        <v>6</v>
      </c>
      <c r="P22" s="20">
        <v>5.5</v>
      </c>
      <c r="Q22" s="20">
        <v>4</v>
      </c>
      <c r="R22" s="21">
        <f t="shared" si="0"/>
        <v>37</v>
      </c>
      <c r="S22" s="27"/>
      <c r="T22" s="2"/>
    </row>
    <row r="23" spans="1:20" ht="31.5" x14ac:dyDescent="0.25">
      <c r="A23" s="27">
        <v>17</v>
      </c>
      <c r="B23" s="28" t="s">
        <v>411</v>
      </c>
      <c r="C23" s="28">
        <v>19</v>
      </c>
      <c r="D23" s="37" t="s">
        <v>177</v>
      </c>
      <c r="E23" s="33" t="s">
        <v>178</v>
      </c>
      <c r="F23" s="34">
        <v>10</v>
      </c>
      <c r="G23" s="32" t="s">
        <v>36</v>
      </c>
      <c r="H23" s="32" t="s">
        <v>216</v>
      </c>
      <c r="I23" s="20">
        <v>3</v>
      </c>
      <c r="J23" s="20">
        <v>1</v>
      </c>
      <c r="K23" s="20">
        <v>4</v>
      </c>
      <c r="L23" s="20">
        <v>3</v>
      </c>
      <c r="M23" s="20">
        <v>2</v>
      </c>
      <c r="N23" s="20">
        <v>6</v>
      </c>
      <c r="O23" s="20">
        <v>9</v>
      </c>
      <c r="P23" s="20">
        <v>7</v>
      </c>
      <c r="Q23" s="20">
        <v>2</v>
      </c>
      <c r="R23" s="21">
        <f t="shared" si="0"/>
        <v>37</v>
      </c>
      <c r="S23" s="27"/>
      <c r="T23" s="2"/>
    </row>
    <row r="24" spans="1:20" ht="31.5" x14ac:dyDescent="0.25">
      <c r="A24" s="27">
        <v>18</v>
      </c>
      <c r="B24" s="28" t="s">
        <v>411</v>
      </c>
      <c r="C24" s="28">
        <v>2</v>
      </c>
      <c r="D24" s="37" t="s">
        <v>187</v>
      </c>
      <c r="E24" s="33" t="s">
        <v>172</v>
      </c>
      <c r="F24" s="34">
        <v>10</v>
      </c>
      <c r="G24" s="32" t="s">
        <v>31</v>
      </c>
      <c r="H24" s="32" t="s">
        <v>218</v>
      </c>
      <c r="I24" s="20">
        <v>3</v>
      </c>
      <c r="J24" s="20">
        <v>3</v>
      </c>
      <c r="K24" s="20">
        <v>4</v>
      </c>
      <c r="L24" s="20">
        <v>2</v>
      </c>
      <c r="M24" s="20">
        <v>4</v>
      </c>
      <c r="N24" s="20">
        <v>3</v>
      </c>
      <c r="O24" s="20">
        <v>7</v>
      </c>
      <c r="P24" s="20">
        <v>4</v>
      </c>
      <c r="Q24" s="20">
        <v>6</v>
      </c>
      <c r="R24" s="21">
        <f t="shared" si="0"/>
        <v>36</v>
      </c>
      <c r="S24" s="27"/>
      <c r="T24" s="2"/>
    </row>
    <row r="25" spans="1:20" ht="31.5" x14ac:dyDescent="0.25">
      <c r="A25" s="27">
        <v>19</v>
      </c>
      <c r="B25" s="28" t="s">
        <v>411</v>
      </c>
      <c r="C25" s="28">
        <v>33</v>
      </c>
      <c r="D25" s="37" t="s">
        <v>156</v>
      </c>
      <c r="E25" s="33" t="s">
        <v>145</v>
      </c>
      <c r="F25" s="34">
        <v>10</v>
      </c>
      <c r="G25" s="32" t="s">
        <v>32</v>
      </c>
      <c r="H25" s="32" t="s">
        <v>200</v>
      </c>
      <c r="I25" s="20">
        <v>4</v>
      </c>
      <c r="J25" s="20">
        <v>3</v>
      </c>
      <c r="K25" s="20">
        <v>2</v>
      </c>
      <c r="L25" s="20">
        <v>3</v>
      </c>
      <c r="M25" s="20">
        <v>1</v>
      </c>
      <c r="N25" s="20">
        <v>5</v>
      </c>
      <c r="O25" s="20">
        <v>9</v>
      </c>
      <c r="P25" s="20">
        <v>0</v>
      </c>
      <c r="Q25" s="20">
        <v>8</v>
      </c>
      <c r="R25" s="21">
        <f t="shared" si="0"/>
        <v>35</v>
      </c>
      <c r="S25" s="27"/>
      <c r="T25" s="2"/>
    </row>
    <row r="26" spans="1:20" ht="31.5" x14ac:dyDescent="0.25">
      <c r="A26" s="27">
        <v>20</v>
      </c>
      <c r="B26" s="28" t="s">
        <v>411</v>
      </c>
      <c r="C26" s="28">
        <v>9</v>
      </c>
      <c r="D26" s="37" t="s">
        <v>183</v>
      </c>
      <c r="E26" s="33" t="s">
        <v>184</v>
      </c>
      <c r="F26" s="34">
        <v>10</v>
      </c>
      <c r="G26" s="32" t="s">
        <v>15</v>
      </c>
      <c r="H26" s="32" t="s">
        <v>214</v>
      </c>
      <c r="I26" s="20">
        <v>3</v>
      </c>
      <c r="J26" s="20">
        <v>3</v>
      </c>
      <c r="K26" s="20">
        <v>0</v>
      </c>
      <c r="L26" s="20">
        <v>0</v>
      </c>
      <c r="M26" s="20">
        <v>2</v>
      </c>
      <c r="N26" s="20">
        <v>3</v>
      </c>
      <c r="O26" s="20">
        <v>9</v>
      </c>
      <c r="P26" s="20">
        <v>5.5</v>
      </c>
      <c r="Q26" s="20">
        <v>9</v>
      </c>
      <c r="R26" s="21">
        <f t="shared" si="0"/>
        <v>34.5</v>
      </c>
      <c r="S26" s="27"/>
      <c r="T26" s="2"/>
    </row>
    <row r="27" spans="1:20" ht="31.5" x14ac:dyDescent="0.25">
      <c r="A27" s="27">
        <v>21</v>
      </c>
      <c r="B27" s="28" t="s">
        <v>411</v>
      </c>
      <c r="C27" s="28">
        <v>11</v>
      </c>
      <c r="D27" s="37" t="s">
        <v>179</v>
      </c>
      <c r="E27" s="33" t="s">
        <v>180</v>
      </c>
      <c r="F27" s="34">
        <v>10</v>
      </c>
      <c r="G27" s="32" t="s">
        <v>50</v>
      </c>
      <c r="H27" s="32" t="s">
        <v>217</v>
      </c>
      <c r="I27" s="20">
        <v>5</v>
      </c>
      <c r="J27" s="20">
        <v>1</v>
      </c>
      <c r="K27" s="20">
        <v>4</v>
      </c>
      <c r="L27" s="20">
        <v>2</v>
      </c>
      <c r="M27" s="20">
        <v>4</v>
      </c>
      <c r="N27" s="20">
        <v>2</v>
      </c>
      <c r="O27" s="20">
        <v>10</v>
      </c>
      <c r="P27" s="20">
        <v>2</v>
      </c>
      <c r="Q27" s="20">
        <v>4</v>
      </c>
      <c r="R27" s="21">
        <f t="shared" si="0"/>
        <v>34</v>
      </c>
      <c r="S27" s="27"/>
      <c r="T27" s="2"/>
    </row>
    <row r="28" spans="1:20" ht="31.5" x14ac:dyDescent="0.25">
      <c r="A28" s="27">
        <v>22</v>
      </c>
      <c r="B28" s="28" t="s">
        <v>411</v>
      </c>
      <c r="C28" s="28">
        <v>17</v>
      </c>
      <c r="D28" s="37" t="s">
        <v>28</v>
      </c>
      <c r="E28" s="33" t="s">
        <v>160</v>
      </c>
      <c r="F28" s="34">
        <v>10</v>
      </c>
      <c r="G28" s="32" t="s">
        <v>29</v>
      </c>
      <c r="H28" s="32" t="s">
        <v>211</v>
      </c>
      <c r="I28" s="20">
        <v>3</v>
      </c>
      <c r="J28" s="20">
        <v>1</v>
      </c>
      <c r="K28" s="20">
        <v>3</v>
      </c>
      <c r="L28" s="20">
        <v>0</v>
      </c>
      <c r="M28" s="20">
        <v>4</v>
      </c>
      <c r="N28" s="20">
        <v>0</v>
      </c>
      <c r="O28" s="20">
        <v>12</v>
      </c>
      <c r="P28" s="20">
        <v>4</v>
      </c>
      <c r="Q28" s="20">
        <v>6</v>
      </c>
      <c r="R28" s="21">
        <f t="shared" si="0"/>
        <v>33</v>
      </c>
      <c r="S28" s="27"/>
      <c r="T28" s="2"/>
    </row>
    <row r="29" spans="1:20" ht="15.75" x14ac:dyDescent="0.25">
      <c r="A29" s="27">
        <v>23</v>
      </c>
      <c r="B29" s="28" t="s">
        <v>411</v>
      </c>
      <c r="C29" s="28">
        <v>4</v>
      </c>
      <c r="D29" s="37" t="s">
        <v>192</v>
      </c>
      <c r="E29" s="33" t="s">
        <v>193</v>
      </c>
      <c r="F29" s="34">
        <v>10</v>
      </c>
      <c r="G29" s="32" t="s">
        <v>102</v>
      </c>
      <c r="H29" s="32" t="s">
        <v>205</v>
      </c>
      <c r="I29" s="20">
        <v>4</v>
      </c>
      <c r="J29" s="20">
        <v>3</v>
      </c>
      <c r="K29" s="20">
        <v>2</v>
      </c>
      <c r="L29" s="20">
        <v>2</v>
      </c>
      <c r="M29" s="20">
        <v>1</v>
      </c>
      <c r="N29" s="20">
        <v>1</v>
      </c>
      <c r="O29" s="20">
        <v>10</v>
      </c>
      <c r="P29" s="20">
        <v>5</v>
      </c>
      <c r="Q29" s="20">
        <v>5</v>
      </c>
      <c r="R29" s="21">
        <f t="shared" si="0"/>
        <v>33</v>
      </c>
      <c r="S29" s="27"/>
      <c r="T29" s="2"/>
    </row>
    <row r="30" spans="1:20" ht="15.75" x14ac:dyDescent="0.25">
      <c r="A30" s="27">
        <v>24</v>
      </c>
      <c r="B30" s="28" t="s">
        <v>411</v>
      </c>
      <c r="C30" s="28">
        <v>16</v>
      </c>
      <c r="D30" s="37" t="s">
        <v>165</v>
      </c>
      <c r="E30" s="33" t="s">
        <v>166</v>
      </c>
      <c r="F30" s="34">
        <v>10</v>
      </c>
      <c r="G30" s="32" t="s">
        <v>35</v>
      </c>
      <c r="H30" s="32" t="s">
        <v>118</v>
      </c>
      <c r="I30" s="20">
        <v>2</v>
      </c>
      <c r="J30" s="20">
        <v>2</v>
      </c>
      <c r="K30" s="20">
        <v>4</v>
      </c>
      <c r="L30" s="20">
        <v>1</v>
      </c>
      <c r="M30" s="20">
        <v>4</v>
      </c>
      <c r="N30" s="20">
        <v>2</v>
      </c>
      <c r="O30" s="20">
        <v>12</v>
      </c>
      <c r="P30" s="20">
        <v>1.5</v>
      </c>
      <c r="Q30" s="20">
        <v>3</v>
      </c>
      <c r="R30" s="21">
        <f t="shared" si="0"/>
        <v>31.5</v>
      </c>
      <c r="S30" s="27"/>
      <c r="T30" s="2"/>
    </row>
    <row r="31" spans="1:20" ht="31.5" x14ac:dyDescent="0.25">
      <c r="A31" s="27">
        <v>25</v>
      </c>
      <c r="B31" s="28" t="s">
        <v>411</v>
      </c>
      <c r="C31" s="28">
        <v>30</v>
      </c>
      <c r="D31" s="37" t="s">
        <v>136</v>
      </c>
      <c r="E31" s="33" t="s">
        <v>137</v>
      </c>
      <c r="F31" s="34">
        <v>10</v>
      </c>
      <c r="G31" s="32" t="s">
        <v>48</v>
      </c>
      <c r="H31" s="32" t="s">
        <v>201</v>
      </c>
      <c r="I31" s="20">
        <v>4</v>
      </c>
      <c r="J31" s="20">
        <v>2</v>
      </c>
      <c r="K31" s="20">
        <v>4</v>
      </c>
      <c r="L31" s="20">
        <v>2</v>
      </c>
      <c r="M31" s="20">
        <v>2</v>
      </c>
      <c r="N31" s="20">
        <v>0</v>
      </c>
      <c r="O31" s="20">
        <v>12</v>
      </c>
      <c r="P31" s="20">
        <v>3</v>
      </c>
      <c r="Q31" s="20">
        <v>2</v>
      </c>
      <c r="R31" s="21">
        <f t="shared" si="0"/>
        <v>31</v>
      </c>
      <c r="S31" s="27"/>
      <c r="T31" s="2"/>
    </row>
    <row r="32" spans="1:20" ht="31.5" x14ac:dyDescent="0.25">
      <c r="A32" s="27">
        <v>26</v>
      </c>
      <c r="B32" s="28" t="s">
        <v>411</v>
      </c>
      <c r="C32" s="28">
        <v>25</v>
      </c>
      <c r="D32" s="37" t="s">
        <v>26</v>
      </c>
      <c r="E32" s="33" t="s">
        <v>157</v>
      </c>
      <c r="F32" s="34">
        <v>10</v>
      </c>
      <c r="G32" s="32" t="s">
        <v>27</v>
      </c>
      <c r="H32" s="32" t="s">
        <v>123</v>
      </c>
      <c r="I32" s="20">
        <v>4</v>
      </c>
      <c r="J32" s="20">
        <v>3</v>
      </c>
      <c r="K32" s="20">
        <v>4</v>
      </c>
      <c r="L32" s="20">
        <v>0</v>
      </c>
      <c r="M32" s="20">
        <v>0</v>
      </c>
      <c r="N32" s="20">
        <v>3</v>
      </c>
      <c r="O32" s="20">
        <v>6</v>
      </c>
      <c r="P32" s="20">
        <v>3.5</v>
      </c>
      <c r="Q32" s="20">
        <v>7</v>
      </c>
      <c r="R32" s="21">
        <f t="shared" si="0"/>
        <v>30.5</v>
      </c>
      <c r="S32" s="27"/>
      <c r="T32" s="2"/>
    </row>
    <row r="33" spans="1:20" ht="31.5" x14ac:dyDescent="0.25">
      <c r="A33" s="27">
        <v>27</v>
      </c>
      <c r="B33" s="28" t="s">
        <v>411</v>
      </c>
      <c r="C33" s="28">
        <v>20</v>
      </c>
      <c r="D33" s="37" t="s">
        <v>161</v>
      </c>
      <c r="E33" s="33" t="s">
        <v>162</v>
      </c>
      <c r="F33" s="34">
        <v>10</v>
      </c>
      <c r="G33" s="32" t="s">
        <v>198</v>
      </c>
      <c r="H33" s="32" t="s">
        <v>212</v>
      </c>
      <c r="I33" s="20">
        <v>5</v>
      </c>
      <c r="J33" s="20">
        <v>2.5</v>
      </c>
      <c r="K33" s="20">
        <v>2</v>
      </c>
      <c r="L33" s="20">
        <v>1</v>
      </c>
      <c r="M33" s="20">
        <v>1</v>
      </c>
      <c r="N33" s="20">
        <v>1</v>
      </c>
      <c r="O33" s="20">
        <v>4</v>
      </c>
      <c r="P33" s="20">
        <v>7</v>
      </c>
      <c r="Q33" s="20">
        <v>7</v>
      </c>
      <c r="R33" s="21">
        <f t="shared" si="0"/>
        <v>30.5</v>
      </c>
      <c r="S33" s="27"/>
      <c r="T33" s="2"/>
    </row>
    <row r="34" spans="1:20" ht="31.5" x14ac:dyDescent="0.25">
      <c r="A34" s="27">
        <v>28</v>
      </c>
      <c r="B34" s="28" t="s">
        <v>411</v>
      </c>
      <c r="C34" s="28">
        <v>14</v>
      </c>
      <c r="D34" s="37" t="s">
        <v>171</v>
      </c>
      <c r="E34" s="33" t="s">
        <v>172</v>
      </c>
      <c r="F34" s="34">
        <v>10</v>
      </c>
      <c r="G34" s="32" t="s">
        <v>15</v>
      </c>
      <c r="H34" s="32" t="s">
        <v>214</v>
      </c>
      <c r="I34" s="20">
        <v>3</v>
      </c>
      <c r="J34" s="20">
        <v>1</v>
      </c>
      <c r="K34" s="20">
        <v>1</v>
      </c>
      <c r="L34" s="20">
        <v>0</v>
      </c>
      <c r="M34" s="20">
        <v>1</v>
      </c>
      <c r="N34" s="20">
        <v>1</v>
      </c>
      <c r="O34" s="20">
        <v>12</v>
      </c>
      <c r="P34" s="20">
        <v>1</v>
      </c>
      <c r="Q34" s="20">
        <v>9</v>
      </c>
      <c r="R34" s="21">
        <f t="shared" si="0"/>
        <v>29</v>
      </c>
      <c r="S34" s="27"/>
      <c r="T34" s="2"/>
    </row>
    <row r="35" spans="1:20" ht="15.75" x14ac:dyDescent="0.25">
      <c r="A35" s="27">
        <v>29</v>
      </c>
      <c r="B35" s="28" t="s">
        <v>411</v>
      </c>
      <c r="C35" s="28">
        <v>28</v>
      </c>
      <c r="D35" s="37" t="s">
        <v>142</v>
      </c>
      <c r="E35" s="33" t="s">
        <v>143</v>
      </c>
      <c r="F35" s="34">
        <v>10</v>
      </c>
      <c r="G35" s="32" t="s">
        <v>102</v>
      </c>
      <c r="H35" s="32" t="s">
        <v>205</v>
      </c>
      <c r="I35" s="20">
        <v>3</v>
      </c>
      <c r="J35" s="20">
        <v>2</v>
      </c>
      <c r="K35" s="20">
        <v>1</v>
      </c>
      <c r="L35" s="20">
        <v>3</v>
      </c>
      <c r="M35" s="20">
        <v>1</v>
      </c>
      <c r="N35" s="20">
        <v>2</v>
      </c>
      <c r="O35" s="20">
        <v>12</v>
      </c>
      <c r="P35" s="20">
        <v>2</v>
      </c>
      <c r="Q35" s="20">
        <v>3</v>
      </c>
      <c r="R35" s="21">
        <f t="shared" si="0"/>
        <v>29</v>
      </c>
      <c r="S35" s="27"/>
      <c r="T35" s="2"/>
    </row>
    <row r="36" spans="1:20" ht="15.75" x14ac:dyDescent="0.25">
      <c r="A36" s="27">
        <v>30</v>
      </c>
      <c r="B36" s="28" t="s">
        <v>411</v>
      </c>
      <c r="C36" s="28">
        <v>36</v>
      </c>
      <c r="D36" s="37" t="s">
        <v>158</v>
      </c>
      <c r="E36" s="33" t="s">
        <v>159</v>
      </c>
      <c r="F36" s="34">
        <v>10</v>
      </c>
      <c r="G36" s="32" t="s">
        <v>22</v>
      </c>
      <c r="H36" s="32" t="s">
        <v>210</v>
      </c>
      <c r="I36" s="20">
        <v>3</v>
      </c>
      <c r="J36" s="20">
        <v>1</v>
      </c>
      <c r="K36" s="20">
        <v>4</v>
      </c>
      <c r="L36" s="20">
        <v>1</v>
      </c>
      <c r="M36" s="20">
        <v>4</v>
      </c>
      <c r="N36" s="20">
        <v>1</v>
      </c>
      <c r="O36" s="20">
        <v>12</v>
      </c>
      <c r="P36" s="20">
        <v>0</v>
      </c>
      <c r="Q36" s="20">
        <v>0</v>
      </c>
      <c r="R36" s="21">
        <f t="shared" si="0"/>
        <v>26</v>
      </c>
      <c r="S36" s="27"/>
      <c r="T36" s="2"/>
    </row>
    <row r="37" spans="1:20" ht="15.75" x14ac:dyDescent="0.25">
      <c r="A37" s="27">
        <v>31</v>
      </c>
      <c r="B37" s="28" t="s">
        <v>411</v>
      </c>
      <c r="C37" s="28">
        <v>31</v>
      </c>
      <c r="D37" s="37" t="s">
        <v>132</v>
      </c>
      <c r="E37" s="33" t="s">
        <v>133</v>
      </c>
      <c r="F37" s="34">
        <v>10</v>
      </c>
      <c r="G37" s="32" t="s">
        <v>32</v>
      </c>
      <c r="H37" s="32" t="s">
        <v>200</v>
      </c>
      <c r="I37" s="20">
        <v>3</v>
      </c>
      <c r="J37" s="20">
        <v>1</v>
      </c>
      <c r="K37" s="20">
        <v>2</v>
      </c>
      <c r="L37" s="20">
        <v>2</v>
      </c>
      <c r="M37" s="20">
        <v>0</v>
      </c>
      <c r="N37" s="20">
        <v>3</v>
      </c>
      <c r="O37" s="20">
        <v>7</v>
      </c>
      <c r="P37" s="20">
        <v>2.5</v>
      </c>
      <c r="Q37" s="20">
        <v>5</v>
      </c>
      <c r="R37" s="21">
        <f t="shared" si="0"/>
        <v>25.5</v>
      </c>
      <c r="S37" s="27"/>
      <c r="T37" s="2"/>
    </row>
    <row r="38" spans="1:20" ht="31.5" x14ac:dyDescent="0.25">
      <c r="A38" s="27">
        <v>32</v>
      </c>
      <c r="B38" s="28" t="s">
        <v>411</v>
      </c>
      <c r="C38" s="28">
        <v>35</v>
      </c>
      <c r="D38" s="37" t="s">
        <v>140</v>
      </c>
      <c r="E38" s="33" t="s">
        <v>141</v>
      </c>
      <c r="F38" s="34">
        <v>10</v>
      </c>
      <c r="G38" s="32" t="s">
        <v>13</v>
      </c>
      <c r="H38" s="32" t="s">
        <v>204</v>
      </c>
      <c r="I38" s="20">
        <v>3</v>
      </c>
      <c r="J38" s="20">
        <v>1</v>
      </c>
      <c r="K38" s="20">
        <v>2</v>
      </c>
      <c r="L38" s="20">
        <v>0</v>
      </c>
      <c r="M38" s="20">
        <v>2</v>
      </c>
      <c r="N38" s="20">
        <v>3</v>
      </c>
      <c r="O38" s="20">
        <v>6</v>
      </c>
      <c r="P38" s="20">
        <v>4.5</v>
      </c>
      <c r="Q38" s="20">
        <v>4</v>
      </c>
      <c r="R38" s="21">
        <f t="shared" si="0"/>
        <v>25.5</v>
      </c>
      <c r="S38" s="27"/>
      <c r="T38" s="2"/>
    </row>
    <row r="39" spans="1:20" ht="31.5" x14ac:dyDescent="0.25">
      <c r="A39" s="27">
        <v>33</v>
      </c>
      <c r="B39" s="28" t="s">
        <v>411</v>
      </c>
      <c r="C39" s="28">
        <v>24</v>
      </c>
      <c r="D39" s="37" t="s">
        <v>144</v>
      </c>
      <c r="E39" s="33" t="s">
        <v>145</v>
      </c>
      <c r="F39" s="34">
        <v>10</v>
      </c>
      <c r="G39" s="32" t="s">
        <v>104</v>
      </c>
      <c r="H39" s="32" t="s">
        <v>206</v>
      </c>
      <c r="I39" s="20">
        <v>1</v>
      </c>
      <c r="J39" s="20">
        <v>1</v>
      </c>
      <c r="K39" s="20">
        <v>4</v>
      </c>
      <c r="L39" s="20">
        <v>2</v>
      </c>
      <c r="M39" s="20">
        <v>2</v>
      </c>
      <c r="N39" s="20">
        <v>0</v>
      </c>
      <c r="O39" s="20">
        <v>4</v>
      </c>
      <c r="P39" s="20">
        <v>3</v>
      </c>
      <c r="Q39" s="20">
        <v>7</v>
      </c>
      <c r="R39" s="21">
        <f t="shared" si="0"/>
        <v>24</v>
      </c>
      <c r="S39" s="27"/>
      <c r="T39" s="2"/>
    </row>
    <row r="40" spans="1:20" ht="31.5" x14ac:dyDescent="0.25">
      <c r="A40" s="27">
        <v>34</v>
      </c>
      <c r="B40" s="28" t="s">
        <v>411</v>
      </c>
      <c r="C40" s="28">
        <v>38</v>
      </c>
      <c r="D40" s="37" t="s">
        <v>130</v>
      </c>
      <c r="E40" s="33" t="s">
        <v>131</v>
      </c>
      <c r="F40" s="34">
        <v>10</v>
      </c>
      <c r="G40" s="32" t="s">
        <v>196</v>
      </c>
      <c r="H40" s="32" t="s">
        <v>202</v>
      </c>
      <c r="I40" s="20">
        <v>3</v>
      </c>
      <c r="J40" s="20">
        <v>2</v>
      </c>
      <c r="K40" s="20">
        <v>4</v>
      </c>
      <c r="L40" s="20">
        <v>0</v>
      </c>
      <c r="M40" s="20">
        <v>0</v>
      </c>
      <c r="N40" s="20">
        <v>1</v>
      </c>
      <c r="O40" s="20">
        <v>10</v>
      </c>
      <c r="P40" s="20">
        <v>2</v>
      </c>
      <c r="Q40" s="20">
        <v>2</v>
      </c>
      <c r="R40" s="21">
        <f t="shared" si="0"/>
        <v>24</v>
      </c>
      <c r="S40" s="27"/>
      <c r="T40" s="2"/>
    </row>
    <row r="41" spans="1:20" ht="34.9" customHeight="1" x14ac:dyDescent="0.25">
      <c r="A41" s="27">
        <v>35</v>
      </c>
      <c r="B41" s="28" t="s">
        <v>411</v>
      </c>
      <c r="C41" s="28">
        <v>22</v>
      </c>
      <c r="D41" s="37" t="s">
        <v>134</v>
      </c>
      <c r="E41" s="33" t="s">
        <v>135</v>
      </c>
      <c r="F41" s="34">
        <v>10</v>
      </c>
      <c r="G41" s="32" t="s">
        <v>197</v>
      </c>
      <c r="H41" s="32" t="s">
        <v>203</v>
      </c>
      <c r="I41" s="20">
        <v>2</v>
      </c>
      <c r="J41" s="20">
        <v>1</v>
      </c>
      <c r="K41" s="20">
        <v>4</v>
      </c>
      <c r="L41" s="20">
        <v>1</v>
      </c>
      <c r="M41" s="20">
        <v>2</v>
      </c>
      <c r="N41" s="20">
        <v>3</v>
      </c>
      <c r="O41" s="20">
        <v>7</v>
      </c>
      <c r="P41" s="20">
        <v>1.5</v>
      </c>
      <c r="Q41" s="20">
        <v>2</v>
      </c>
      <c r="R41" s="21">
        <f t="shared" si="0"/>
        <v>23.5</v>
      </c>
      <c r="S41" s="27"/>
      <c r="T41" s="2"/>
    </row>
    <row r="42" spans="1:20" ht="31.5" x14ac:dyDescent="0.25">
      <c r="A42" s="27">
        <v>36</v>
      </c>
      <c r="B42" s="28" t="s">
        <v>411</v>
      </c>
      <c r="C42" s="28">
        <v>10</v>
      </c>
      <c r="D42" s="37" t="s">
        <v>181</v>
      </c>
      <c r="E42" s="33" t="s">
        <v>182</v>
      </c>
      <c r="F42" s="34">
        <v>10</v>
      </c>
      <c r="G42" s="32" t="s">
        <v>22</v>
      </c>
      <c r="H42" s="32" t="s">
        <v>210</v>
      </c>
      <c r="I42" s="20">
        <v>3</v>
      </c>
      <c r="J42" s="20">
        <v>0</v>
      </c>
      <c r="K42" s="20">
        <v>2</v>
      </c>
      <c r="L42" s="20">
        <v>2</v>
      </c>
      <c r="M42" s="20">
        <v>1</v>
      </c>
      <c r="N42" s="20">
        <v>1</v>
      </c>
      <c r="O42" s="20">
        <v>9</v>
      </c>
      <c r="P42" s="20">
        <v>0</v>
      </c>
      <c r="Q42" s="20">
        <v>5</v>
      </c>
      <c r="R42" s="21">
        <f t="shared" si="0"/>
        <v>23</v>
      </c>
      <c r="S42" s="27"/>
      <c r="T42" s="2"/>
    </row>
    <row r="43" spans="1:20" ht="40.9" customHeight="1" x14ac:dyDescent="0.25">
      <c r="A43" s="27">
        <v>37</v>
      </c>
      <c r="B43" s="28" t="s">
        <v>411</v>
      </c>
      <c r="C43" s="28">
        <v>34</v>
      </c>
      <c r="D43" s="37" t="s">
        <v>152</v>
      </c>
      <c r="E43" s="33" t="s">
        <v>153</v>
      </c>
      <c r="F43" s="34">
        <v>10</v>
      </c>
      <c r="G43" s="32" t="s">
        <v>105</v>
      </c>
      <c r="H43" s="32" t="s">
        <v>121</v>
      </c>
      <c r="I43" s="20">
        <v>4</v>
      </c>
      <c r="J43" s="20">
        <v>1</v>
      </c>
      <c r="K43" s="20">
        <v>4</v>
      </c>
      <c r="L43" s="20">
        <v>0</v>
      </c>
      <c r="M43" s="20">
        <v>2</v>
      </c>
      <c r="N43" s="20">
        <v>1</v>
      </c>
      <c r="O43" s="20">
        <v>4</v>
      </c>
      <c r="P43" s="20">
        <v>0</v>
      </c>
      <c r="Q43" s="20">
        <v>5</v>
      </c>
      <c r="R43" s="21">
        <f t="shared" si="0"/>
        <v>21</v>
      </c>
      <c r="S43" s="27"/>
      <c r="T43" s="2"/>
    </row>
    <row r="44" spans="1:20" ht="15.75" x14ac:dyDescent="0.25">
      <c r="A44" s="27">
        <v>38</v>
      </c>
      <c r="B44" s="28" t="s">
        <v>411</v>
      </c>
      <c r="C44" s="28">
        <v>32</v>
      </c>
      <c r="D44" s="37" t="s">
        <v>126</v>
      </c>
      <c r="E44" s="33" t="s">
        <v>127</v>
      </c>
      <c r="F44" s="34">
        <v>10</v>
      </c>
      <c r="G44" s="32" t="s">
        <v>32</v>
      </c>
      <c r="H44" s="32" t="s">
        <v>200</v>
      </c>
      <c r="I44" s="20">
        <v>4</v>
      </c>
      <c r="J44" s="20">
        <v>1</v>
      </c>
      <c r="K44" s="20">
        <v>3</v>
      </c>
      <c r="L44" s="20">
        <v>0</v>
      </c>
      <c r="M44" s="20">
        <v>0</v>
      </c>
      <c r="N44" s="20">
        <v>1</v>
      </c>
      <c r="O44" s="20">
        <v>3</v>
      </c>
      <c r="P44" s="20">
        <v>0</v>
      </c>
      <c r="Q44" s="20">
        <v>3</v>
      </c>
      <c r="R44" s="21">
        <f t="shared" si="0"/>
        <v>15</v>
      </c>
      <c r="S44" s="27"/>
      <c r="T44" s="2"/>
    </row>
    <row r="45" spans="1:20" ht="18.75" x14ac:dyDescent="0.3">
      <c r="A45" s="104" t="s">
        <v>432</v>
      </c>
      <c r="B45" s="104"/>
      <c r="C45" s="104"/>
      <c r="D45" s="104"/>
      <c r="E45" s="104"/>
      <c r="F45" s="30"/>
      <c r="G45" s="29"/>
      <c r="H45" s="29"/>
      <c r="I45" s="29"/>
      <c r="J45" s="23"/>
      <c r="K45" s="23"/>
      <c r="L45" s="23"/>
      <c r="M45" s="23"/>
      <c r="N45" s="23"/>
      <c r="O45" s="23"/>
      <c r="P45" s="23"/>
      <c r="Q45" s="23"/>
      <c r="R45" s="23"/>
      <c r="S45" s="23"/>
    </row>
    <row r="46" spans="1:20" ht="18.75" x14ac:dyDescent="0.3">
      <c r="A46" s="25"/>
      <c r="B46" s="26"/>
      <c r="C46" s="47" t="s">
        <v>387</v>
      </c>
      <c r="D46" s="48"/>
      <c r="E46" s="31"/>
      <c r="F46" s="31"/>
      <c r="G46" s="29"/>
      <c r="H46" s="29"/>
      <c r="I46" s="24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</row>
    <row r="47" spans="1:20" ht="18.75" x14ac:dyDescent="0.3">
      <c r="A47" s="101" t="s">
        <v>12</v>
      </c>
      <c r="B47" s="101"/>
      <c r="C47" s="101"/>
      <c r="D47" s="24"/>
      <c r="E47" s="24"/>
      <c r="F47" s="24"/>
      <c r="G47" s="24"/>
      <c r="H47" s="24"/>
      <c r="I47" s="16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</row>
    <row r="48" spans="1:20" ht="18.75" x14ac:dyDescent="0.25">
      <c r="B48" s="10"/>
      <c r="C48" s="99" t="s">
        <v>421</v>
      </c>
      <c r="D48" s="99"/>
      <c r="E48" s="99"/>
      <c r="F48" s="11"/>
      <c r="G48" s="11"/>
      <c r="H48" s="16"/>
      <c r="I48" s="16"/>
      <c r="J48" s="17"/>
      <c r="K48" s="16"/>
      <c r="L48" s="16"/>
      <c r="T48" s="23"/>
    </row>
    <row r="49" spans="2:12" ht="18.75" x14ac:dyDescent="0.25">
      <c r="B49" s="12"/>
      <c r="C49" s="99" t="s">
        <v>108</v>
      </c>
      <c r="D49" s="99"/>
      <c r="E49" s="99"/>
      <c r="F49" s="11"/>
      <c r="G49" s="11"/>
      <c r="H49" s="16"/>
      <c r="I49" s="16"/>
      <c r="J49" s="17"/>
      <c r="K49" s="16"/>
      <c r="L49" s="16"/>
    </row>
    <row r="50" spans="2:12" ht="18.75" x14ac:dyDescent="0.25">
      <c r="B50" s="12"/>
      <c r="C50" s="99" t="s">
        <v>121</v>
      </c>
      <c r="D50" s="99"/>
      <c r="E50" s="99"/>
      <c r="F50" s="11"/>
      <c r="G50" s="11"/>
      <c r="H50" s="16"/>
      <c r="I50" s="16"/>
      <c r="J50" s="17"/>
      <c r="K50" s="16"/>
      <c r="L50" s="16"/>
    </row>
    <row r="51" spans="2:12" ht="18.75" x14ac:dyDescent="0.25">
      <c r="B51" s="12"/>
      <c r="C51" s="99" t="s">
        <v>393</v>
      </c>
      <c r="D51" s="99"/>
      <c r="E51" s="99"/>
      <c r="F51" s="11"/>
      <c r="G51" s="11"/>
      <c r="H51" s="16"/>
      <c r="I51" s="18"/>
      <c r="J51" s="17"/>
      <c r="K51" s="16"/>
      <c r="L51" s="16"/>
    </row>
    <row r="52" spans="2:12" ht="18.75" x14ac:dyDescent="0.25">
      <c r="B52" s="12"/>
      <c r="C52" s="49" t="s">
        <v>422</v>
      </c>
      <c r="D52" s="49"/>
      <c r="E52" s="40"/>
      <c r="H52" s="18"/>
      <c r="I52" s="18"/>
      <c r="J52" s="16"/>
      <c r="K52" s="16"/>
      <c r="L52" s="16"/>
    </row>
    <row r="53" spans="2:12" ht="18.75" x14ac:dyDescent="0.25">
      <c r="B53" s="10"/>
      <c r="C53" s="97" t="s">
        <v>423</v>
      </c>
      <c r="D53" s="97"/>
      <c r="E53" s="97"/>
      <c r="H53" s="18"/>
      <c r="J53" s="16"/>
      <c r="K53" s="16"/>
      <c r="L53" s="16"/>
    </row>
    <row r="54" spans="2:12" ht="18.75" x14ac:dyDescent="0.25">
      <c r="B54" s="12"/>
      <c r="C54" s="49" t="s">
        <v>294</v>
      </c>
      <c r="D54" s="49"/>
      <c r="E54" s="41"/>
    </row>
    <row r="55" spans="2:12" ht="18.75" x14ac:dyDescent="0.25">
      <c r="B55" s="12"/>
      <c r="C55" s="98" t="s">
        <v>120</v>
      </c>
      <c r="D55" s="98"/>
      <c r="E55" s="40"/>
    </row>
  </sheetData>
  <sortState ref="B7:R44">
    <sortCondition descending="1" ref="R7:R44"/>
  </sortState>
  <mergeCells count="24">
    <mergeCell ref="A1:T1"/>
    <mergeCell ref="A47:C47"/>
    <mergeCell ref="I5:P5"/>
    <mergeCell ref="A45:E45"/>
    <mergeCell ref="A2:T2"/>
    <mergeCell ref="A3:T3"/>
    <mergeCell ref="A4:T4"/>
    <mergeCell ref="R5:R6"/>
    <mergeCell ref="S5:S6"/>
    <mergeCell ref="A5:A6"/>
    <mergeCell ref="B5:B6"/>
    <mergeCell ref="C5:C6"/>
    <mergeCell ref="D5:D6"/>
    <mergeCell ref="E5:E6"/>
    <mergeCell ref="F5:F6"/>
    <mergeCell ref="T5:T6"/>
    <mergeCell ref="H5:H6"/>
    <mergeCell ref="G5:G6"/>
    <mergeCell ref="C53:E53"/>
    <mergeCell ref="C55:D55"/>
    <mergeCell ref="C48:E48"/>
    <mergeCell ref="C49:E49"/>
    <mergeCell ref="C51:E51"/>
    <mergeCell ref="C50:E50"/>
  </mergeCells>
  <pageMargins left="0.7" right="0.7" top="0.75" bottom="0.75" header="0.3" footer="0.3"/>
  <pageSetup paperSize="9" scale="57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0" zoomScaleNormal="80" workbookViewId="0">
      <selection activeCell="A2" sqref="A2:T2"/>
    </sheetView>
  </sheetViews>
  <sheetFormatPr defaultColWidth="9.140625" defaultRowHeight="15" x14ac:dyDescent="0.25"/>
  <cols>
    <col min="1" max="1" width="5" style="3" customWidth="1"/>
    <col min="2" max="3" width="6" style="5" customWidth="1"/>
    <col min="4" max="4" width="25.7109375" style="1" customWidth="1"/>
    <col min="5" max="5" width="12.140625" style="8" customWidth="1"/>
    <col min="6" max="6" width="8" style="8" customWidth="1"/>
    <col min="7" max="7" width="36.7109375" style="1" customWidth="1"/>
    <col min="8" max="8" width="29.85546875" style="1" customWidth="1"/>
    <col min="9" max="9" width="5.85546875" style="1" customWidth="1"/>
    <col min="10" max="16" width="5.85546875" style="5" customWidth="1"/>
    <col min="17" max="17" width="10" style="5" customWidth="1"/>
    <col min="18" max="18" width="9.7109375" style="5" customWidth="1"/>
    <col min="19" max="19" width="10.28515625" style="5" bestFit="1" customWidth="1"/>
    <col min="20" max="20" width="9.140625" style="5"/>
    <col min="21" max="16384" width="9.140625" style="3"/>
  </cols>
  <sheetData>
    <row r="1" spans="1:20" ht="30" x14ac:dyDescent="0.25">
      <c r="A1" s="100" t="s">
        <v>43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</row>
    <row r="2" spans="1:20" ht="15.75" x14ac:dyDescent="0.25">
      <c r="A2" s="105" t="s">
        <v>439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</row>
    <row r="3" spans="1:20" ht="18.75" x14ac:dyDescent="0.25">
      <c r="A3" s="106" t="s">
        <v>44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</row>
    <row r="4" spans="1:20" ht="15.75" x14ac:dyDescent="0.25">
      <c r="A4" s="107" t="s">
        <v>429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5"/>
    </row>
    <row r="5" spans="1:20" ht="15.75" x14ac:dyDescent="0.25">
      <c r="A5" s="95" t="s">
        <v>6</v>
      </c>
      <c r="B5" s="95" t="s">
        <v>51</v>
      </c>
      <c r="C5" s="95" t="s">
        <v>1</v>
      </c>
      <c r="D5" s="95" t="s">
        <v>2</v>
      </c>
      <c r="E5" s="95" t="s">
        <v>3</v>
      </c>
      <c r="F5" s="95" t="s">
        <v>0</v>
      </c>
      <c r="G5" s="95" t="s">
        <v>4</v>
      </c>
      <c r="H5" s="95" t="s">
        <v>5</v>
      </c>
      <c r="I5" s="102" t="s">
        <v>7</v>
      </c>
      <c r="J5" s="103"/>
      <c r="K5" s="103"/>
      <c r="L5" s="103"/>
      <c r="M5" s="103"/>
      <c r="N5" s="103"/>
      <c r="O5" s="103"/>
      <c r="P5" s="111"/>
      <c r="Q5" s="108" t="s">
        <v>8</v>
      </c>
      <c r="R5" s="95" t="s">
        <v>430</v>
      </c>
      <c r="S5" s="113" t="s">
        <v>9</v>
      </c>
      <c r="T5" s="45"/>
    </row>
    <row r="6" spans="1:20" ht="15.75" x14ac:dyDescent="0.25">
      <c r="A6" s="96"/>
      <c r="B6" s="96"/>
      <c r="C6" s="96"/>
      <c r="D6" s="96"/>
      <c r="E6" s="96"/>
      <c r="F6" s="96"/>
      <c r="G6" s="96"/>
      <c r="H6" s="96"/>
      <c r="I6" s="22">
        <v>1</v>
      </c>
      <c r="J6" s="22">
        <v>2</v>
      </c>
      <c r="K6" s="22">
        <v>3</v>
      </c>
      <c r="L6" s="22">
        <v>4</v>
      </c>
      <c r="M6" s="22">
        <v>5</v>
      </c>
      <c r="N6" s="22">
        <v>6</v>
      </c>
      <c r="O6" s="22">
        <v>7</v>
      </c>
      <c r="P6" s="22">
        <v>8</v>
      </c>
      <c r="Q6" s="109"/>
      <c r="R6" s="96"/>
      <c r="S6" s="110"/>
      <c r="T6" s="3"/>
    </row>
    <row r="7" spans="1:20" ht="31.5" x14ac:dyDescent="0.25">
      <c r="A7" s="35">
        <v>1</v>
      </c>
      <c r="B7" s="36" t="s">
        <v>412</v>
      </c>
      <c r="C7" s="36">
        <v>17</v>
      </c>
      <c r="D7" s="37" t="s">
        <v>238</v>
      </c>
      <c r="E7" s="33" t="s">
        <v>239</v>
      </c>
      <c r="F7" s="34">
        <v>9</v>
      </c>
      <c r="G7" s="32" t="s">
        <v>48</v>
      </c>
      <c r="H7" s="32" t="s">
        <v>408</v>
      </c>
      <c r="I7" s="7">
        <v>5</v>
      </c>
      <c r="J7" s="7">
        <v>5</v>
      </c>
      <c r="K7" s="7">
        <v>3</v>
      </c>
      <c r="L7" s="7">
        <v>6</v>
      </c>
      <c r="M7" s="7">
        <v>12</v>
      </c>
      <c r="N7" s="7">
        <v>15</v>
      </c>
      <c r="O7" s="7">
        <v>10</v>
      </c>
      <c r="P7" s="7">
        <v>15</v>
      </c>
      <c r="Q7" s="15">
        <f t="shared" ref="Q7:Q39" si="0">SUM(I7:P7)</f>
        <v>71</v>
      </c>
      <c r="R7" s="2"/>
      <c r="S7" s="77" t="s">
        <v>436</v>
      </c>
      <c r="T7" s="3"/>
    </row>
    <row r="8" spans="1:20" ht="31.5" x14ac:dyDescent="0.25">
      <c r="A8" s="35">
        <v>2</v>
      </c>
      <c r="B8" s="36" t="s">
        <v>412</v>
      </c>
      <c r="C8" s="36">
        <v>4</v>
      </c>
      <c r="D8" s="37" t="s">
        <v>233</v>
      </c>
      <c r="E8" s="33" t="s">
        <v>234</v>
      </c>
      <c r="F8" s="34">
        <v>9</v>
      </c>
      <c r="G8" s="32" t="s">
        <v>17</v>
      </c>
      <c r="H8" s="32" t="s">
        <v>290</v>
      </c>
      <c r="I8" s="7">
        <v>5</v>
      </c>
      <c r="J8" s="7">
        <v>5</v>
      </c>
      <c r="K8" s="7">
        <v>2</v>
      </c>
      <c r="L8" s="7">
        <v>6</v>
      </c>
      <c r="M8" s="7">
        <v>10</v>
      </c>
      <c r="N8" s="7">
        <v>12</v>
      </c>
      <c r="O8" s="7">
        <v>12</v>
      </c>
      <c r="P8" s="7">
        <v>19</v>
      </c>
      <c r="Q8" s="15">
        <f t="shared" si="0"/>
        <v>71</v>
      </c>
      <c r="R8" s="2"/>
      <c r="S8" s="77" t="s">
        <v>436</v>
      </c>
      <c r="T8" s="3"/>
    </row>
    <row r="9" spans="1:20" ht="31.5" x14ac:dyDescent="0.25">
      <c r="A9" s="35">
        <v>3</v>
      </c>
      <c r="B9" s="36" t="s">
        <v>412</v>
      </c>
      <c r="C9" s="36">
        <v>6</v>
      </c>
      <c r="D9" s="37" t="s">
        <v>46</v>
      </c>
      <c r="E9" s="33" t="s">
        <v>225</v>
      </c>
      <c r="F9" s="34">
        <v>9</v>
      </c>
      <c r="G9" s="32" t="s">
        <v>48</v>
      </c>
      <c r="H9" s="32" t="s">
        <v>287</v>
      </c>
      <c r="I9" s="7">
        <v>4</v>
      </c>
      <c r="J9" s="7">
        <v>5</v>
      </c>
      <c r="K9" s="7">
        <v>4</v>
      </c>
      <c r="L9" s="7">
        <v>3</v>
      </c>
      <c r="M9" s="7">
        <v>12</v>
      </c>
      <c r="N9" s="7">
        <v>13</v>
      </c>
      <c r="O9" s="7">
        <v>8</v>
      </c>
      <c r="P9" s="7">
        <v>18</v>
      </c>
      <c r="Q9" s="15">
        <f t="shared" si="0"/>
        <v>67</v>
      </c>
      <c r="R9" s="2"/>
      <c r="S9" s="77" t="s">
        <v>437</v>
      </c>
      <c r="T9" s="3"/>
    </row>
    <row r="10" spans="1:20" ht="31.5" x14ac:dyDescent="0.25">
      <c r="A10" s="35">
        <v>4</v>
      </c>
      <c r="B10" s="36" t="s">
        <v>412</v>
      </c>
      <c r="C10" s="36">
        <v>12</v>
      </c>
      <c r="D10" s="37" t="s">
        <v>252</v>
      </c>
      <c r="E10" s="33" t="s">
        <v>253</v>
      </c>
      <c r="F10" s="34">
        <v>9</v>
      </c>
      <c r="G10" s="32" t="s">
        <v>23</v>
      </c>
      <c r="H10" s="32" t="s">
        <v>286</v>
      </c>
      <c r="I10" s="7">
        <v>4</v>
      </c>
      <c r="J10" s="7">
        <v>5</v>
      </c>
      <c r="K10" s="7">
        <v>3</v>
      </c>
      <c r="L10" s="7">
        <v>3</v>
      </c>
      <c r="M10" s="7">
        <v>12</v>
      </c>
      <c r="N10" s="7">
        <v>12</v>
      </c>
      <c r="O10" s="7">
        <v>10</v>
      </c>
      <c r="P10" s="7">
        <v>16</v>
      </c>
      <c r="Q10" s="15">
        <f t="shared" si="0"/>
        <v>65</v>
      </c>
      <c r="R10" s="2"/>
      <c r="S10" s="77" t="s">
        <v>437</v>
      </c>
      <c r="T10" s="3"/>
    </row>
    <row r="11" spans="1:20" ht="31.5" x14ac:dyDescent="0.25">
      <c r="A11" s="35">
        <v>5</v>
      </c>
      <c r="B11" s="36" t="s">
        <v>412</v>
      </c>
      <c r="C11" s="36">
        <v>29</v>
      </c>
      <c r="D11" s="37" t="s">
        <v>262</v>
      </c>
      <c r="E11" s="33" t="s">
        <v>263</v>
      </c>
      <c r="F11" s="34">
        <v>9</v>
      </c>
      <c r="G11" s="32" t="s">
        <v>14</v>
      </c>
      <c r="H11" s="32" t="s">
        <v>298</v>
      </c>
      <c r="I11" s="7">
        <v>5</v>
      </c>
      <c r="J11" s="7">
        <v>5</v>
      </c>
      <c r="K11" s="7">
        <v>2</v>
      </c>
      <c r="L11" s="7">
        <v>3</v>
      </c>
      <c r="M11" s="7">
        <v>10</v>
      </c>
      <c r="N11" s="7">
        <v>13</v>
      </c>
      <c r="O11" s="7">
        <v>12</v>
      </c>
      <c r="P11" s="7">
        <v>15</v>
      </c>
      <c r="Q11" s="15">
        <f t="shared" si="0"/>
        <v>65</v>
      </c>
      <c r="R11" s="2"/>
      <c r="S11" s="77" t="s">
        <v>437</v>
      </c>
      <c r="T11" s="3"/>
    </row>
    <row r="12" spans="1:20" ht="31.5" x14ac:dyDescent="0.25">
      <c r="A12" s="35">
        <v>6</v>
      </c>
      <c r="B12" s="36" t="s">
        <v>412</v>
      </c>
      <c r="C12" s="36">
        <v>14</v>
      </c>
      <c r="D12" s="37" t="s">
        <v>250</v>
      </c>
      <c r="E12" s="33" t="s">
        <v>251</v>
      </c>
      <c r="F12" s="34">
        <v>9</v>
      </c>
      <c r="G12" s="32" t="s">
        <v>34</v>
      </c>
      <c r="H12" s="32" t="s">
        <v>209</v>
      </c>
      <c r="I12" s="7">
        <v>3</v>
      </c>
      <c r="J12" s="7">
        <v>5</v>
      </c>
      <c r="K12" s="7">
        <v>1</v>
      </c>
      <c r="L12" s="7">
        <v>6</v>
      </c>
      <c r="M12" s="7">
        <v>10</v>
      </c>
      <c r="N12" s="7">
        <v>15</v>
      </c>
      <c r="O12" s="7">
        <v>10</v>
      </c>
      <c r="P12" s="7">
        <v>14</v>
      </c>
      <c r="Q12" s="15">
        <f t="shared" si="0"/>
        <v>64</v>
      </c>
      <c r="R12" s="2"/>
      <c r="S12" s="77" t="s">
        <v>438</v>
      </c>
      <c r="T12" s="3"/>
    </row>
    <row r="13" spans="1:20" ht="31.5" x14ac:dyDescent="0.25">
      <c r="A13" s="35">
        <v>7</v>
      </c>
      <c r="B13" s="36" t="s">
        <v>412</v>
      </c>
      <c r="C13" s="36">
        <v>27</v>
      </c>
      <c r="D13" s="37" t="s">
        <v>268</v>
      </c>
      <c r="E13" s="33" t="s">
        <v>269</v>
      </c>
      <c r="F13" s="34">
        <v>9</v>
      </c>
      <c r="G13" s="32" t="s">
        <v>20</v>
      </c>
      <c r="H13" s="32" t="s">
        <v>288</v>
      </c>
      <c r="I13" s="7">
        <v>5</v>
      </c>
      <c r="J13" s="7">
        <v>5</v>
      </c>
      <c r="K13" s="7">
        <v>0</v>
      </c>
      <c r="L13" s="7">
        <v>3</v>
      </c>
      <c r="M13" s="7">
        <v>10</v>
      </c>
      <c r="N13" s="7">
        <v>15</v>
      </c>
      <c r="O13" s="7">
        <v>8</v>
      </c>
      <c r="P13" s="7">
        <v>18</v>
      </c>
      <c r="Q13" s="15">
        <f t="shared" si="0"/>
        <v>64</v>
      </c>
      <c r="R13" s="2"/>
      <c r="S13" s="77" t="s">
        <v>438</v>
      </c>
      <c r="T13" s="3"/>
    </row>
    <row r="14" spans="1:20" ht="31.5" x14ac:dyDescent="0.25">
      <c r="A14" s="35">
        <v>8</v>
      </c>
      <c r="B14" s="36" t="s">
        <v>412</v>
      </c>
      <c r="C14" s="36">
        <v>28</v>
      </c>
      <c r="D14" s="37" t="s">
        <v>276</v>
      </c>
      <c r="E14" s="33" t="s">
        <v>277</v>
      </c>
      <c r="F14" s="34">
        <v>9</v>
      </c>
      <c r="G14" s="32" t="s">
        <v>49</v>
      </c>
      <c r="H14" s="32" t="s">
        <v>301</v>
      </c>
      <c r="I14" s="7">
        <v>5</v>
      </c>
      <c r="J14" s="7">
        <v>5</v>
      </c>
      <c r="K14" s="7">
        <v>2</v>
      </c>
      <c r="L14" s="7">
        <v>3</v>
      </c>
      <c r="M14" s="7">
        <v>11</v>
      </c>
      <c r="N14" s="7">
        <v>14</v>
      </c>
      <c r="O14" s="7">
        <v>6</v>
      </c>
      <c r="P14" s="7">
        <v>18</v>
      </c>
      <c r="Q14" s="15">
        <f t="shared" si="0"/>
        <v>64</v>
      </c>
      <c r="R14" s="2"/>
      <c r="S14" s="77" t="s">
        <v>438</v>
      </c>
      <c r="T14" s="3"/>
    </row>
    <row r="15" spans="1:20" ht="31.5" x14ac:dyDescent="0.25">
      <c r="A15" s="35">
        <v>9</v>
      </c>
      <c r="B15" s="36" t="s">
        <v>412</v>
      </c>
      <c r="C15" s="36">
        <v>16</v>
      </c>
      <c r="D15" s="37" t="s">
        <v>242</v>
      </c>
      <c r="E15" s="33" t="s">
        <v>243</v>
      </c>
      <c r="F15" s="34">
        <v>9</v>
      </c>
      <c r="G15" s="32" t="s">
        <v>16</v>
      </c>
      <c r="H15" s="32" t="s">
        <v>293</v>
      </c>
      <c r="I15" s="7">
        <v>4</v>
      </c>
      <c r="J15" s="7">
        <v>5</v>
      </c>
      <c r="K15" s="7">
        <v>1</v>
      </c>
      <c r="L15" s="7">
        <v>3</v>
      </c>
      <c r="M15" s="7">
        <v>12</v>
      </c>
      <c r="N15" s="7">
        <v>11</v>
      </c>
      <c r="O15" s="7">
        <v>8</v>
      </c>
      <c r="P15" s="7">
        <v>19</v>
      </c>
      <c r="Q15" s="15">
        <f t="shared" si="0"/>
        <v>63</v>
      </c>
      <c r="R15" s="2"/>
      <c r="S15" s="77" t="s">
        <v>438</v>
      </c>
      <c r="T15" s="3"/>
    </row>
    <row r="16" spans="1:20" ht="31.5" x14ac:dyDescent="0.25">
      <c r="A16" s="35">
        <v>10</v>
      </c>
      <c r="B16" s="36" t="s">
        <v>412</v>
      </c>
      <c r="C16" s="36">
        <v>5</v>
      </c>
      <c r="D16" s="37" t="s">
        <v>226</v>
      </c>
      <c r="E16" s="33" t="s">
        <v>227</v>
      </c>
      <c r="F16" s="34">
        <v>9</v>
      </c>
      <c r="G16" s="32" t="s">
        <v>20</v>
      </c>
      <c r="H16" s="32" t="s">
        <v>288</v>
      </c>
      <c r="I16" s="7">
        <v>4</v>
      </c>
      <c r="J16" s="7">
        <v>5</v>
      </c>
      <c r="K16" s="7">
        <v>1</v>
      </c>
      <c r="L16" s="7">
        <v>3</v>
      </c>
      <c r="M16" s="7">
        <v>11</v>
      </c>
      <c r="N16" s="7">
        <v>14</v>
      </c>
      <c r="O16" s="7">
        <v>8</v>
      </c>
      <c r="P16" s="7">
        <v>17</v>
      </c>
      <c r="Q16" s="15">
        <f t="shared" si="0"/>
        <v>63</v>
      </c>
      <c r="R16" s="2"/>
      <c r="S16" s="77" t="s">
        <v>438</v>
      </c>
      <c r="T16" s="3"/>
    </row>
    <row r="17" spans="1:20" ht="31.5" x14ac:dyDescent="0.25">
      <c r="A17" s="35">
        <v>11</v>
      </c>
      <c r="B17" s="36" t="s">
        <v>412</v>
      </c>
      <c r="C17" s="36">
        <v>7</v>
      </c>
      <c r="D17" s="37" t="s">
        <v>222</v>
      </c>
      <c r="E17" s="33" t="s">
        <v>223</v>
      </c>
      <c r="F17" s="34">
        <v>9</v>
      </c>
      <c r="G17" s="32" t="s">
        <v>23</v>
      </c>
      <c r="H17" s="32" t="s">
        <v>286</v>
      </c>
      <c r="I17" s="7">
        <v>4</v>
      </c>
      <c r="J17" s="7">
        <v>5</v>
      </c>
      <c r="K17" s="7">
        <v>1</v>
      </c>
      <c r="L17" s="7">
        <v>3</v>
      </c>
      <c r="M17" s="7">
        <v>10</v>
      </c>
      <c r="N17" s="7">
        <v>14</v>
      </c>
      <c r="O17" s="7">
        <v>8</v>
      </c>
      <c r="P17" s="7">
        <v>17</v>
      </c>
      <c r="Q17" s="15">
        <f t="shared" si="0"/>
        <v>62</v>
      </c>
      <c r="R17" s="2"/>
      <c r="S17" s="2"/>
      <c r="T17" s="3"/>
    </row>
    <row r="18" spans="1:20" ht="31.5" x14ac:dyDescent="0.25">
      <c r="A18" s="35">
        <v>12</v>
      </c>
      <c r="B18" s="36" t="s">
        <v>412</v>
      </c>
      <c r="C18" s="36">
        <v>25</v>
      </c>
      <c r="D18" s="37" t="s">
        <v>270</v>
      </c>
      <c r="E18" s="33" t="s">
        <v>271</v>
      </c>
      <c r="F18" s="34">
        <v>9</v>
      </c>
      <c r="G18" s="32" t="s">
        <v>36</v>
      </c>
      <c r="H18" s="32" t="s">
        <v>299</v>
      </c>
      <c r="I18" s="7">
        <v>4</v>
      </c>
      <c r="J18" s="7">
        <v>5</v>
      </c>
      <c r="K18" s="7">
        <v>1</v>
      </c>
      <c r="L18" s="7">
        <v>5</v>
      </c>
      <c r="M18" s="7">
        <v>10</v>
      </c>
      <c r="N18" s="7">
        <v>14</v>
      </c>
      <c r="O18" s="7">
        <v>12</v>
      </c>
      <c r="P18" s="7">
        <v>11</v>
      </c>
      <c r="Q18" s="15">
        <f t="shared" si="0"/>
        <v>62</v>
      </c>
      <c r="R18" s="2"/>
      <c r="S18" s="2"/>
      <c r="T18" s="3"/>
    </row>
    <row r="19" spans="1:20" ht="31.5" x14ac:dyDescent="0.25">
      <c r="A19" s="35">
        <v>13</v>
      </c>
      <c r="B19" s="36" t="s">
        <v>412</v>
      </c>
      <c r="C19" s="36">
        <v>26</v>
      </c>
      <c r="D19" s="37" t="s">
        <v>278</v>
      </c>
      <c r="E19" s="33" t="s">
        <v>279</v>
      </c>
      <c r="F19" s="34">
        <v>9</v>
      </c>
      <c r="G19" s="32" t="s">
        <v>36</v>
      </c>
      <c r="H19" s="32" t="s">
        <v>299</v>
      </c>
      <c r="I19" s="7">
        <v>3</v>
      </c>
      <c r="J19" s="7">
        <v>5</v>
      </c>
      <c r="K19" s="7">
        <v>1</v>
      </c>
      <c r="L19" s="7">
        <v>3</v>
      </c>
      <c r="M19" s="7">
        <v>11</v>
      </c>
      <c r="N19" s="7">
        <v>13</v>
      </c>
      <c r="O19" s="7">
        <v>8</v>
      </c>
      <c r="P19" s="7">
        <v>17</v>
      </c>
      <c r="Q19" s="15">
        <f t="shared" si="0"/>
        <v>61</v>
      </c>
      <c r="R19" s="2"/>
      <c r="S19" s="2"/>
      <c r="T19" s="3"/>
    </row>
    <row r="20" spans="1:20" ht="31.5" x14ac:dyDescent="0.25">
      <c r="A20" s="35">
        <v>14</v>
      </c>
      <c r="B20" s="36" t="s">
        <v>412</v>
      </c>
      <c r="C20" s="36">
        <v>10</v>
      </c>
      <c r="D20" s="37" t="s">
        <v>240</v>
      </c>
      <c r="E20" s="33" t="s">
        <v>241</v>
      </c>
      <c r="F20" s="34">
        <v>9</v>
      </c>
      <c r="G20" s="32" t="s">
        <v>21</v>
      </c>
      <c r="H20" s="32" t="s">
        <v>292</v>
      </c>
      <c r="I20" s="7">
        <v>5</v>
      </c>
      <c r="J20" s="7">
        <v>5</v>
      </c>
      <c r="K20" s="7">
        <v>1</v>
      </c>
      <c r="L20" s="7">
        <v>7</v>
      </c>
      <c r="M20" s="7">
        <v>0</v>
      </c>
      <c r="N20" s="7">
        <v>15</v>
      </c>
      <c r="O20" s="7">
        <v>8</v>
      </c>
      <c r="P20" s="7">
        <v>19</v>
      </c>
      <c r="Q20" s="15">
        <f t="shared" si="0"/>
        <v>60</v>
      </c>
      <c r="R20" s="2"/>
      <c r="S20" s="2"/>
      <c r="T20" s="3"/>
    </row>
    <row r="21" spans="1:20" ht="47.25" x14ac:dyDescent="0.25">
      <c r="A21" s="35">
        <v>15</v>
      </c>
      <c r="B21" s="36" t="s">
        <v>412</v>
      </c>
      <c r="C21" s="36">
        <v>13</v>
      </c>
      <c r="D21" s="37" t="s">
        <v>246</v>
      </c>
      <c r="E21" s="33" t="s">
        <v>247</v>
      </c>
      <c r="F21" s="34">
        <v>9</v>
      </c>
      <c r="G21" s="32" t="s">
        <v>101</v>
      </c>
      <c r="H21" s="32" t="s">
        <v>106</v>
      </c>
      <c r="I21" s="7">
        <v>4</v>
      </c>
      <c r="J21" s="7">
        <v>5</v>
      </c>
      <c r="K21" s="7">
        <v>2</v>
      </c>
      <c r="L21" s="7">
        <v>6</v>
      </c>
      <c r="M21" s="7">
        <v>10</v>
      </c>
      <c r="N21" s="7">
        <v>13</v>
      </c>
      <c r="O21" s="7">
        <v>7</v>
      </c>
      <c r="P21" s="7">
        <v>12</v>
      </c>
      <c r="Q21" s="15">
        <f t="shared" si="0"/>
        <v>59</v>
      </c>
      <c r="R21" s="2"/>
      <c r="S21" s="2"/>
      <c r="T21" s="3"/>
    </row>
    <row r="22" spans="1:20" ht="47.25" x14ac:dyDescent="0.25">
      <c r="A22" s="35">
        <v>16</v>
      </c>
      <c r="B22" s="36" t="s">
        <v>412</v>
      </c>
      <c r="C22" s="36">
        <v>11</v>
      </c>
      <c r="D22" s="37" t="s">
        <v>244</v>
      </c>
      <c r="E22" s="33" t="s">
        <v>245</v>
      </c>
      <c r="F22" s="34">
        <v>9</v>
      </c>
      <c r="G22" s="32" t="s">
        <v>18</v>
      </c>
      <c r="H22" s="32" t="s">
        <v>294</v>
      </c>
      <c r="I22" s="7">
        <v>4</v>
      </c>
      <c r="J22" s="7">
        <v>5</v>
      </c>
      <c r="K22" s="7">
        <v>2</v>
      </c>
      <c r="L22" s="7">
        <v>5</v>
      </c>
      <c r="M22" s="7">
        <v>11</v>
      </c>
      <c r="N22" s="7">
        <v>12</v>
      </c>
      <c r="O22" s="7">
        <v>6</v>
      </c>
      <c r="P22" s="7">
        <v>13</v>
      </c>
      <c r="Q22" s="15">
        <f t="shared" si="0"/>
        <v>58</v>
      </c>
      <c r="R22" s="2"/>
      <c r="S22" s="2"/>
      <c r="T22" s="3"/>
    </row>
    <row r="23" spans="1:20" ht="31.5" x14ac:dyDescent="0.25">
      <c r="A23" s="35">
        <v>17</v>
      </c>
      <c r="B23" s="36" t="s">
        <v>412</v>
      </c>
      <c r="C23" s="36">
        <v>20</v>
      </c>
      <c r="D23" s="37" t="s">
        <v>254</v>
      </c>
      <c r="E23" s="33" t="s">
        <v>255</v>
      </c>
      <c r="F23" s="34">
        <v>9</v>
      </c>
      <c r="G23" s="32" t="s">
        <v>48</v>
      </c>
      <c r="H23" s="32" t="s">
        <v>408</v>
      </c>
      <c r="I23" s="7">
        <v>3</v>
      </c>
      <c r="J23" s="7">
        <v>5</v>
      </c>
      <c r="K23" s="7">
        <v>3</v>
      </c>
      <c r="L23" s="7">
        <v>6</v>
      </c>
      <c r="M23" s="7">
        <v>9</v>
      </c>
      <c r="N23" s="7">
        <v>15</v>
      </c>
      <c r="O23" s="7">
        <v>2</v>
      </c>
      <c r="P23" s="7">
        <v>14</v>
      </c>
      <c r="Q23" s="15">
        <f t="shared" si="0"/>
        <v>57</v>
      </c>
      <c r="R23" s="2"/>
      <c r="S23" s="2"/>
      <c r="T23" s="3"/>
    </row>
    <row r="24" spans="1:20" ht="31.5" x14ac:dyDescent="0.25">
      <c r="A24" s="35">
        <v>18</v>
      </c>
      <c r="B24" s="36" t="s">
        <v>412</v>
      </c>
      <c r="C24" s="36">
        <v>15</v>
      </c>
      <c r="D24" s="37" t="s">
        <v>256</v>
      </c>
      <c r="E24" s="33" t="s">
        <v>257</v>
      </c>
      <c r="F24" s="34">
        <v>9</v>
      </c>
      <c r="G24" s="32" t="s">
        <v>13</v>
      </c>
      <c r="H24" s="32" t="s">
        <v>295</v>
      </c>
      <c r="I24" s="7">
        <v>4</v>
      </c>
      <c r="J24" s="7">
        <v>5</v>
      </c>
      <c r="K24" s="7">
        <v>2</v>
      </c>
      <c r="L24" s="7">
        <v>3</v>
      </c>
      <c r="M24" s="7">
        <v>10</v>
      </c>
      <c r="N24" s="7">
        <v>11</v>
      </c>
      <c r="O24" s="7">
        <v>6</v>
      </c>
      <c r="P24" s="7">
        <v>14</v>
      </c>
      <c r="Q24" s="15">
        <f t="shared" si="0"/>
        <v>55</v>
      </c>
      <c r="R24" s="2"/>
      <c r="S24" s="2"/>
      <c r="T24" s="3"/>
    </row>
    <row r="25" spans="1:20" ht="31.5" x14ac:dyDescent="0.25">
      <c r="A25" s="35">
        <v>19</v>
      </c>
      <c r="B25" s="36" t="s">
        <v>412</v>
      </c>
      <c r="C25" s="36">
        <v>9</v>
      </c>
      <c r="D25" s="37" t="s">
        <v>220</v>
      </c>
      <c r="E25" s="33" t="s">
        <v>221</v>
      </c>
      <c r="F25" s="34">
        <v>9</v>
      </c>
      <c r="G25" s="32" t="s">
        <v>23</v>
      </c>
      <c r="H25" s="32" t="s">
        <v>286</v>
      </c>
      <c r="I25" s="7">
        <v>3</v>
      </c>
      <c r="J25" s="7">
        <v>5</v>
      </c>
      <c r="K25" s="7">
        <v>3</v>
      </c>
      <c r="L25" s="7">
        <v>3</v>
      </c>
      <c r="M25" s="7">
        <v>9</v>
      </c>
      <c r="N25" s="7">
        <v>13</v>
      </c>
      <c r="O25" s="7">
        <v>4</v>
      </c>
      <c r="P25" s="7">
        <v>14</v>
      </c>
      <c r="Q25" s="15">
        <f t="shared" si="0"/>
        <v>54</v>
      </c>
      <c r="R25" s="2"/>
      <c r="S25" s="2"/>
      <c r="T25" s="3"/>
    </row>
    <row r="26" spans="1:20" ht="31.5" x14ac:dyDescent="0.25">
      <c r="A26" s="35">
        <v>20</v>
      </c>
      <c r="B26" s="36" t="s">
        <v>412</v>
      </c>
      <c r="C26" s="36">
        <v>32</v>
      </c>
      <c r="D26" s="37" t="s">
        <v>282</v>
      </c>
      <c r="E26" s="33" t="s">
        <v>224</v>
      </c>
      <c r="F26" s="34">
        <v>9</v>
      </c>
      <c r="G26" s="32" t="s">
        <v>17</v>
      </c>
      <c r="H26" s="32" t="s">
        <v>290</v>
      </c>
      <c r="I26" s="7">
        <v>2</v>
      </c>
      <c r="J26" s="7">
        <v>5</v>
      </c>
      <c r="K26" s="7">
        <v>3</v>
      </c>
      <c r="L26" s="7">
        <v>6</v>
      </c>
      <c r="M26" s="7">
        <v>11</v>
      </c>
      <c r="N26" s="7">
        <v>11</v>
      </c>
      <c r="O26" s="7">
        <v>8</v>
      </c>
      <c r="P26" s="7">
        <v>8</v>
      </c>
      <c r="Q26" s="15">
        <f t="shared" si="0"/>
        <v>54</v>
      </c>
      <c r="R26" s="2"/>
      <c r="S26" s="2"/>
      <c r="T26" s="3"/>
    </row>
    <row r="27" spans="1:20" ht="47.25" x14ac:dyDescent="0.25">
      <c r="A27" s="35">
        <v>21</v>
      </c>
      <c r="B27" s="36" t="s">
        <v>412</v>
      </c>
      <c r="C27" s="36">
        <v>33</v>
      </c>
      <c r="D27" s="37" t="s">
        <v>266</v>
      </c>
      <c r="E27" s="33" t="s">
        <v>267</v>
      </c>
      <c r="F27" s="34">
        <v>9</v>
      </c>
      <c r="G27" s="32" t="s">
        <v>103</v>
      </c>
      <c r="H27" s="32" t="s">
        <v>110</v>
      </c>
      <c r="I27" s="7">
        <v>2</v>
      </c>
      <c r="J27" s="7">
        <v>5</v>
      </c>
      <c r="K27" s="7">
        <v>1</v>
      </c>
      <c r="L27" s="7">
        <v>4</v>
      </c>
      <c r="M27" s="7">
        <v>11</v>
      </c>
      <c r="N27" s="7">
        <v>13</v>
      </c>
      <c r="O27" s="7">
        <v>4</v>
      </c>
      <c r="P27" s="7">
        <v>13</v>
      </c>
      <c r="Q27" s="15">
        <f t="shared" si="0"/>
        <v>53</v>
      </c>
      <c r="R27" s="2"/>
      <c r="S27" s="2"/>
      <c r="T27" s="3"/>
    </row>
    <row r="28" spans="1:20" ht="31.5" x14ac:dyDescent="0.25">
      <c r="A28" s="35">
        <v>22</v>
      </c>
      <c r="B28" s="36" t="s">
        <v>412</v>
      </c>
      <c r="C28" s="36">
        <v>23</v>
      </c>
      <c r="D28" s="37" t="s">
        <v>264</v>
      </c>
      <c r="E28" s="33" t="s">
        <v>265</v>
      </c>
      <c r="F28" s="34">
        <v>9</v>
      </c>
      <c r="G28" s="32" t="s">
        <v>36</v>
      </c>
      <c r="H28" s="32" t="s">
        <v>299</v>
      </c>
      <c r="I28" s="7">
        <v>3</v>
      </c>
      <c r="J28" s="7">
        <v>5</v>
      </c>
      <c r="K28" s="7">
        <v>2</v>
      </c>
      <c r="L28" s="7">
        <v>6</v>
      </c>
      <c r="M28" s="7">
        <v>11</v>
      </c>
      <c r="N28" s="7">
        <v>13</v>
      </c>
      <c r="O28" s="7">
        <v>2</v>
      </c>
      <c r="P28" s="7">
        <v>7</v>
      </c>
      <c r="Q28" s="15">
        <f t="shared" si="0"/>
        <v>49</v>
      </c>
      <c r="R28" s="2"/>
      <c r="S28" s="2"/>
      <c r="T28" s="3"/>
    </row>
    <row r="29" spans="1:20" ht="47.25" x14ac:dyDescent="0.25">
      <c r="A29" s="35">
        <v>23</v>
      </c>
      <c r="B29" s="36" t="s">
        <v>412</v>
      </c>
      <c r="C29" s="36">
        <v>1</v>
      </c>
      <c r="D29" s="37" t="s">
        <v>229</v>
      </c>
      <c r="E29" s="33" t="s">
        <v>230</v>
      </c>
      <c r="F29" s="34">
        <v>9</v>
      </c>
      <c r="G29" s="32" t="s">
        <v>103</v>
      </c>
      <c r="H29" s="32" t="s">
        <v>110</v>
      </c>
      <c r="I29" s="7">
        <v>2</v>
      </c>
      <c r="J29" s="7">
        <v>5</v>
      </c>
      <c r="K29" s="7">
        <v>4</v>
      </c>
      <c r="L29" s="7">
        <v>4</v>
      </c>
      <c r="M29" s="7">
        <v>7</v>
      </c>
      <c r="N29" s="7">
        <v>11</v>
      </c>
      <c r="O29" s="7">
        <v>2</v>
      </c>
      <c r="P29" s="7">
        <v>14</v>
      </c>
      <c r="Q29" s="15">
        <f t="shared" si="0"/>
        <v>49</v>
      </c>
      <c r="R29" s="2"/>
      <c r="S29" s="2"/>
      <c r="T29" s="3"/>
    </row>
    <row r="30" spans="1:20" ht="47.25" x14ac:dyDescent="0.25">
      <c r="A30" s="35">
        <v>24</v>
      </c>
      <c r="B30" s="36" t="s">
        <v>412</v>
      </c>
      <c r="C30" s="36">
        <v>24</v>
      </c>
      <c r="D30" s="37" t="s">
        <v>274</v>
      </c>
      <c r="E30" s="33" t="s">
        <v>275</v>
      </c>
      <c r="F30" s="34">
        <v>9</v>
      </c>
      <c r="G30" s="32" t="s">
        <v>25</v>
      </c>
      <c r="H30" s="32" t="s">
        <v>300</v>
      </c>
      <c r="I30" s="7">
        <v>5</v>
      </c>
      <c r="J30" s="7">
        <v>5</v>
      </c>
      <c r="K30" s="7">
        <v>1</v>
      </c>
      <c r="L30" s="7">
        <v>3</v>
      </c>
      <c r="M30" s="7">
        <v>10</v>
      </c>
      <c r="N30" s="7">
        <v>10</v>
      </c>
      <c r="O30" s="7">
        <v>0</v>
      </c>
      <c r="P30" s="7">
        <v>14</v>
      </c>
      <c r="Q30" s="15">
        <f t="shared" si="0"/>
        <v>48</v>
      </c>
      <c r="R30" s="2"/>
      <c r="S30" s="2"/>
      <c r="T30" s="3"/>
    </row>
    <row r="31" spans="1:20" ht="31.5" x14ac:dyDescent="0.25">
      <c r="A31" s="35">
        <v>25</v>
      </c>
      <c r="B31" s="36" t="s">
        <v>412</v>
      </c>
      <c r="C31" s="36">
        <v>18</v>
      </c>
      <c r="D31" s="37" t="s">
        <v>260</v>
      </c>
      <c r="E31" s="33" t="s">
        <v>261</v>
      </c>
      <c r="F31" s="34">
        <v>9</v>
      </c>
      <c r="G31" s="32" t="s">
        <v>32</v>
      </c>
      <c r="H31" s="32" t="s">
        <v>297</v>
      </c>
      <c r="I31" s="7">
        <v>3</v>
      </c>
      <c r="J31" s="7">
        <v>5</v>
      </c>
      <c r="K31" s="7">
        <v>1</v>
      </c>
      <c r="L31" s="7">
        <v>5</v>
      </c>
      <c r="M31" s="7">
        <v>11</v>
      </c>
      <c r="N31" s="7">
        <v>8</v>
      </c>
      <c r="O31" s="7">
        <v>2</v>
      </c>
      <c r="P31" s="7">
        <v>11</v>
      </c>
      <c r="Q31" s="15">
        <f t="shared" si="0"/>
        <v>46</v>
      </c>
      <c r="R31" s="2"/>
      <c r="S31" s="2"/>
      <c r="T31" s="3"/>
    </row>
    <row r="32" spans="1:20" ht="31.5" x14ac:dyDescent="0.25">
      <c r="A32" s="35">
        <v>26</v>
      </c>
      <c r="B32" s="36" t="s">
        <v>412</v>
      </c>
      <c r="C32" s="36">
        <v>31</v>
      </c>
      <c r="D32" s="37" t="s">
        <v>280</v>
      </c>
      <c r="E32" s="33" t="s">
        <v>281</v>
      </c>
      <c r="F32" s="34">
        <v>9</v>
      </c>
      <c r="G32" s="32" t="s">
        <v>35</v>
      </c>
      <c r="H32" s="32" t="s">
        <v>118</v>
      </c>
      <c r="I32" s="7">
        <v>3</v>
      </c>
      <c r="J32" s="7">
        <v>5</v>
      </c>
      <c r="K32" s="7">
        <v>2</v>
      </c>
      <c r="L32" s="7">
        <v>5</v>
      </c>
      <c r="M32" s="7">
        <v>8</v>
      </c>
      <c r="N32" s="7">
        <v>13</v>
      </c>
      <c r="O32" s="7">
        <v>4</v>
      </c>
      <c r="P32" s="7">
        <v>6</v>
      </c>
      <c r="Q32" s="15">
        <f t="shared" si="0"/>
        <v>46</v>
      </c>
      <c r="R32" s="2"/>
      <c r="S32" s="2"/>
      <c r="T32" s="3"/>
    </row>
    <row r="33" spans="1:20" ht="31.5" x14ac:dyDescent="0.25">
      <c r="A33" s="35">
        <v>27</v>
      </c>
      <c r="B33" s="36" t="s">
        <v>412</v>
      </c>
      <c r="C33" s="36">
        <v>8</v>
      </c>
      <c r="D33" s="37" t="s">
        <v>231</v>
      </c>
      <c r="E33" s="33" t="s">
        <v>232</v>
      </c>
      <c r="F33" s="34">
        <v>9</v>
      </c>
      <c r="G33" s="32" t="s">
        <v>283</v>
      </c>
      <c r="H33" s="32" t="s">
        <v>289</v>
      </c>
      <c r="I33" s="7">
        <v>3</v>
      </c>
      <c r="J33" s="7">
        <v>5</v>
      </c>
      <c r="K33" s="7">
        <v>1</v>
      </c>
      <c r="L33" s="7">
        <v>3</v>
      </c>
      <c r="M33" s="7">
        <v>0</v>
      </c>
      <c r="N33" s="7">
        <v>6</v>
      </c>
      <c r="O33" s="7">
        <v>12</v>
      </c>
      <c r="P33" s="7">
        <v>15</v>
      </c>
      <c r="Q33" s="15">
        <f t="shared" si="0"/>
        <v>45</v>
      </c>
      <c r="R33" s="2"/>
      <c r="S33" s="2"/>
      <c r="T33" s="3"/>
    </row>
    <row r="34" spans="1:20" ht="31.5" x14ac:dyDescent="0.25">
      <c r="A34" s="35">
        <v>28</v>
      </c>
      <c r="B34" s="36" t="s">
        <v>412</v>
      </c>
      <c r="C34" s="36">
        <v>3</v>
      </c>
      <c r="D34" s="37" t="s">
        <v>235</v>
      </c>
      <c r="E34" s="33" t="s">
        <v>236</v>
      </c>
      <c r="F34" s="34">
        <v>9</v>
      </c>
      <c r="G34" s="32" t="s">
        <v>102</v>
      </c>
      <c r="H34" s="32" t="s">
        <v>108</v>
      </c>
      <c r="I34" s="7">
        <v>2</v>
      </c>
      <c r="J34" s="7">
        <v>5</v>
      </c>
      <c r="K34" s="7">
        <v>2</v>
      </c>
      <c r="L34" s="7">
        <v>0</v>
      </c>
      <c r="M34" s="7">
        <v>3</v>
      </c>
      <c r="N34" s="7">
        <v>11</v>
      </c>
      <c r="O34" s="7">
        <v>1</v>
      </c>
      <c r="P34" s="7">
        <v>9</v>
      </c>
      <c r="Q34" s="15">
        <f t="shared" si="0"/>
        <v>33</v>
      </c>
      <c r="R34" s="2"/>
      <c r="S34" s="2"/>
      <c r="T34" s="3"/>
    </row>
    <row r="35" spans="1:20" ht="31.5" x14ac:dyDescent="0.25">
      <c r="A35" s="35">
        <v>29</v>
      </c>
      <c r="B35" s="36" t="s">
        <v>412</v>
      </c>
      <c r="C35" s="36">
        <v>19</v>
      </c>
      <c r="D35" s="37" t="s">
        <v>248</v>
      </c>
      <c r="E35" s="33" t="s">
        <v>249</v>
      </c>
      <c r="F35" s="34">
        <v>9</v>
      </c>
      <c r="G35" s="32" t="s">
        <v>29</v>
      </c>
      <c r="H35" s="32" t="s">
        <v>112</v>
      </c>
      <c r="I35" s="7">
        <v>4</v>
      </c>
      <c r="J35" s="7">
        <v>5</v>
      </c>
      <c r="K35" s="7">
        <v>3</v>
      </c>
      <c r="L35" s="7">
        <v>3</v>
      </c>
      <c r="M35" s="7">
        <v>4</v>
      </c>
      <c r="N35" s="7">
        <v>5</v>
      </c>
      <c r="O35" s="7">
        <v>0</v>
      </c>
      <c r="P35" s="7">
        <v>7</v>
      </c>
      <c r="Q35" s="15">
        <f t="shared" si="0"/>
        <v>31</v>
      </c>
      <c r="R35" s="2"/>
      <c r="S35" s="2"/>
      <c r="T35" s="3"/>
    </row>
    <row r="36" spans="1:20" ht="31.5" x14ac:dyDescent="0.25">
      <c r="A36" s="35">
        <v>30</v>
      </c>
      <c r="B36" s="36" t="s">
        <v>412</v>
      </c>
      <c r="C36" s="36">
        <v>21</v>
      </c>
      <c r="D36" s="37" t="s">
        <v>407</v>
      </c>
      <c r="E36" s="33" t="s">
        <v>237</v>
      </c>
      <c r="F36" s="34">
        <v>9</v>
      </c>
      <c r="G36" s="32" t="s">
        <v>284</v>
      </c>
      <c r="H36" s="32" t="s">
        <v>291</v>
      </c>
      <c r="I36" s="7">
        <v>1</v>
      </c>
      <c r="J36" s="7">
        <v>5</v>
      </c>
      <c r="K36" s="7">
        <v>2</v>
      </c>
      <c r="L36" s="7">
        <v>4</v>
      </c>
      <c r="M36" s="7">
        <v>1</v>
      </c>
      <c r="N36" s="7">
        <v>10</v>
      </c>
      <c r="O36" s="7">
        <v>2</v>
      </c>
      <c r="P36" s="7">
        <v>5</v>
      </c>
      <c r="Q36" s="15">
        <f t="shared" si="0"/>
        <v>30</v>
      </c>
      <c r="R36" s="2"/>
      <c r="S36" s="2"/>
      <c r="T36" s="3"/>
    </row>
    <row r="37" spans="1:20" ht="31.5" x14ac:dyDescent="0.25">
      <c r="A37" s="35">
        <v>31</v>
      </c>
      <c r="B37" s="36" t="s">
        <v>412</v>
      </c>
      <c r="C37" s="36">
        <v>30</v>
      </c>
      <c r="D37" s="37" t="s">
        <v>272</v>
      </c>
      <c r="E37" s="33" t="s">
        <v>273</v>
      </c>
      <c r="F37" s="34">
        <v>9</v>
      </c>
      <c r="G37" s="32" t="s">
        <v>27</v>
      </c>
      <c r="H37" s="32" t="s">
        <v>123</v>
      </c>
      <c r="I37" s="7">
        <v>3</v>
      </c>
      <c r="J37" s="7">
        <v>5</v>
      </c>
      <c r="K37" s="7">
        <v>1</v>
      </c>
      <c r="L37" s="7">
        <v>0</v>
      </c>
      <c r="M37" s="7">
        <v>0</v>
      </c>
      <c r="N37" s="7">
        <v>0</v>
      </c>
      <c r="O37" s="7">
        <v>10</v>
      </c>
      <c r="P37" s="7">
        <v>9</v>
      </c>
      <c r="Q37" s="15">
        <f t="shared" si="0"/>
        <v>28</v>
      </c>
      <c r="R37" s="2"/>
      <c r="S37" s="2"/>
      <c r="T37" s="3"/>
    </row>
    <row r="38" spans="1:20" ht="31.5" x14ac:dyDescent="0.25">
      <c r="A38" s="35">
        <v>32</v>
      </c>
      <c r="B38" s="36" t="s">
        <v>412</v>
      </c>
      <c r="C38" s="36">
        <v>2</v>
      </c>
      <c r="D38" s="37" t="s">
        <v>228</v>
      </c>
      <c r="E38" s="33" t="s">
        <v>224</v>
      </c>
      <c r="F38" s="34">
        <v>9</v>
      </c>
      <c r="G38" s="32" t="s">
        <v>196</v>
      </c>
      <c r="H38" s="32" t="s">
        <v>202</v>
      </c>
      <c r="I38" s="7">
        <v>1</v>
      </c>
      <c r="J38" s="7">
        <v>3</v>
      </c>
      <c r="K38" s="7">
        <v>1</v>
      </c>
      <c r="L38" s="7">
        <v>0</v>
      </c>
      <c r="M38" s="7">
        <v>11</v>
      </c>
      <c r="N38" s="7">
        <v>6</v>
      </c>
      <c r="O38" s="7">
        <v>4</v>
      </c>
      <c r="P38" s="7">
        <v>0</v>
      </c>
      <c r="Q38" s="15">
        <f t="shared" si="0"/>
        <v>26</v>
      </c>
      <c r="R38" s="2"/>
      <c r="S38" s="2"/>
      <c r="T38" s="3"/>
    </row>
    <row r="39" spans="1:20" ht="31.5" x14ac:dyDescent="0.25">
      <c r="A39" s="35">
        <v>33</v>
      </c>
      <c r="B39" s="36" t="s">
        <v>412</v>
      </c>
      <c r="C39" s="36">
        <v>22</v>
      </c>
      <c r="D39" s="37" t="s">
        <v>258</v>
      </c>
      <c r="E39" s="33" t="s">
        <v>259</v>
      </c>
      <c r="F39" s="34">
        <v>9</v>
      </c>
      <c r="G39" s="32" t="s">
        <v>285</v>
      </c>
      <c r="H39" s="32" t="s">
        <v>296</v>
      </c>
      <c r="I39" s="7">
        <v>1</v>
      </c>
      <c r="J39" s="7">
        <v>5</v>
      </c>
      <c r="K39" s="7">
        <v>1</v>
      </c>
      <c r="L39" s="7">
        <v>0</v>
      </c>
      <c r="M39" s="7">
        <v>3</v>
      </c>
      <c r="N39" s="7">
        <v>3</v>
      </c>
      <c r="O39" s="7">
        <v>0</v>
      </c>
      <c r="P39" s="7">
        <v>0</v>
      </c>
      <c r="Q39" s="15">
        <f t="shared" si="0"/>
        <v>13</v>
      </c>
      <c r="R39" s="2"/>
      <c r="S39" s="2"/>
      <c r="T39" s="3"/>
    </row>
    <row r="40" spans="1:20" x14ac:dyDescent="0.25">
      <c r="A40" s="2"/>
      <c r="B40" s="14"/>
      <c r="C40" s="14"/>
      <c r="D40" s="4"/>
      <c r="E40" s="6"/>
      <c r="F40" s="19"/>
      <c r="G40" s="4"/>
      <c r="H40" s="4"/>
      <c r="I40" s="4"/>
      <c r="J40" s="7"/>
      <c r="K40" s="7"/>
      <c r="L40" s="7"/>
      <c r="M40" s="7"/>
      <c r="N40" s="7"/>
      <c r="O40" s="7"/>
      <c r="P40" s="7"/>
      <c r="Q40" s="7"/>
      <c r="R40" s="7"/>
      <c r="S40" s="15"/>
      <c r="T40" s="3"/>
    </row>
    <row r="41" spans="1:20" x14ac:dyDescent="0.25">
      <c r="A41" s="2"/>
      <c r="B41" s="14"/>
      <c r="C41" s="14"/>
      <c r="D41" s="4"/>
      <c r="E41" s="6"/>
      <c r="F41" s="19"/>
      <c r="G41" s="4"/>
      <c r="H41" s="4"/>
      <c r="I41" s="4"/>
      <c r="J41" s="7"/>
      <c r="K41" s="7"/>
      <c r="L41" s="7"/>
      <c r="M41" s="7"/>
      <c r="N41" s="7"/>
      <c r="O41" s="7"/>
      <c r="P41" s="7"/>
      <c r="Q41" s="7"/>
      <c r="R41" s="7"/>
      <c r="S41" s="15"/>
      <c r="T41" s="3"/>
    </row>
    <row r="42" spans="1:20" x14ac:dyDescent="0.25">
      <c r="A42" s="2"/>
      <c r="B42" s="14"/>
      <c r="C42" s="14"/>
      <c r="D42" s="4"/>
      <c r="E42" s="6"/>
      <c r="F42" s="19"/>
      <c r="G42" s="4"/>
      <c r="H42" s="4"/>
      <c r="I42" s="4"/>
      <c r="J42" s="7"/>
      <c r="K42" s="7"/>
      <c r="L42" s="7"/>
      <c r="M42" s="7"/>
      <c r="N42" s="7"/>
      <c r="O42" s="7"/>
      <c r="P42" s="7"/>
      <c r="Q42" s="7"/>
      <c r="R42" s="7"/>
      <c r="S42" s="15"/>
      <c r="T42" s="3"/>
    </row>
    <row r="43" spans="1:20" ht="18.75" x14ac:dyDescent="0.3">
      <c r="A43" s="39" t="s">
        <v>428</v>
      </c>
      <c r="B43" s="39"/>
      <c r="C43" s="39"/>
      <c r="D43" s="112"/>
      <c r="E43" s="112"/>
      <c r="T43" s="3"/>
    </row>
    <row r="44" spans="1:20" ht="18.75" x14ac:dyDescent="0.3">
      <c r="A44" s="25"/>
      <c r="B44" s="26"/>
      <c r="C44" s="10"/>
      <c r="D44" s="80" t="s">
        <v>387</v>
      </c>
      <c r="E44" s="80"/>
      <c r="F44" s="9"/>
      <c r="T44" s="3"/>
    </row>
    <row r="45" spans="1:20" ht="18.75" x14ac:dyDescent="0.3">
      <c r="A45" s="101" t="s">
        <v>12</v>
      </c>
      <c r="B45" s="101"/>
      <c r="C45" s="101"/>
      <c r="D45" s="13"/>
      <c r="E45" s="13"/>
      <c r="F45" s="13"/>
      <c r="G45" s="13"/>
      <c r="H45" s="13"/>
      <c r="I45" s="13"/>
      <c r="T45" s="16"/>
    </row>
    <row r="46" spans="1:20" ht="18.75" x14ac:dyDescent="0.3">
      <c r="A46" s="25"/>
      <c r="B46" s="26"/>
      <c r="C46" s="47" t="s">
        <v>209</v>
      </c>
      <c r="D46" s="47"/>
      <c r="E46" s="50"/>
      <c r="F46" s="11"/>
      <c r="G46" s="11"/>
      <c r="H46" s="16"/>
      <c r="I46" s="16"/>
      <c r="J46" s="17"/>
      <c r="K46" s="16"/>
      <c r="L46" s="16"/>
      <c r="T46" s="16"/>
    </row>
    <row r="47" spans="1:20" ht="18.75" x14ac:dyDescent="0.25">
      <c r="B47" s="12"/>
      <c r="C47" s="49" t="s">
        <v>417</v>
      </c>
      <c r="D47" s="49"/>
      <c r="E47" s="46"/>
      <c r="F47" s="11"/>
      <c r="G47" s="11"/>
      <c r="H47" s="16"/>
      <c r="I47" s="16"/>
      <c r="J47" s="17"/>
      <c r="K47" s="16"/>
      <c r="L47" s="16"/>
      <c r="T47" s="16"/>
    </row>
    <row r="48" spans="1:20" ht="18.75" x14ac:dyDescent="0.25">
      <c r="B48" s="12"/>
      <c r="C48" s="49" t="s">
        <v>418</v>
      </c>
      <c r="D48" s="49"/>
      <c r="E48" s="46"/>
      <c r="F48" s="11"/>
      <c r="G48" s="11"/>
      <c r="H48" s="16"/>
      <c r="I48" s="16"/>
      <c r="J48" s="17"/>
      <c r="K48" s="16"/>
      <c r="L48" s="16"/>
    </row>
    <row r="49" spans="2:12" ht="18.75" x14ac:dyDescent="0.25">
      <c r="B49" s="12"/>
      <c r="C49" s="49" t="s">
        <v>419</v>
      </c>
      <c r="D49" s="49"/>
      <c r="E49" s="46"/>
      <c r="F49" s="11"/>
      <c r="G49" s="11"/>
      <c r="H49" s="16"/>
      <c r="I49" s="16"/>
      <c r="J49" s="17"/>
      <c r="K49" s="16"/>
      <c r="L49" s="16"/>
    </row>
    <row r="50" spans="2:12" ht="18.75" x14ac:dyDescent="0.25">
      <c r="B50" s="12"/>
      <c r="C50" s="49" t="s">
        <v>291</v>
      </c>
      <c r="D50" s="49"/>
      <c r="E50" s="51"/>
      <c r="H50" s="18"/>
      <c r="I50" s="18"/>
      <c r="J50" s="16"/>
      <c r="K50" s="16"/>
      <c r="L50" s="16"/>
    </row>
    <row r="51" spans="2:12" ht="18.75" x14ac:dyDescent="0.25">
      <c r="B51" s="12"/>
      <c r="C51" s="49" t="s">
        <v>301</v>
      </c>
      <c r="D51" s="49"/>
      <c r="E51" s="51"/>
      <c r="H51" s="18"/>
      <c r="I51" s="18"/>
      <c r="J51" s="16"/>
      <c r="K51" s="16"/>
      <c r="L51" s="16"/>
    </row>
    <row r="52" spans="2:12" ht="18.75" x14ac:dyDescent="0.25">
      <c r="B52" s="12"/>
      <c r="C52" s="49" t="s">
        <v>420</v>
      </c>
      <c r="D52" s="49"/>
      <c r="E52" s="51"/>
    </row>
    <row r="53" spans="2:12" ht="18.75" x14ac:dyDescent="0.25">
      <c r="B53" s="10"/>
      <c r="C53" s="47" t="s">
        <v>118</v>
      </c>
      <c r="D53" s="47"/>
      <c r="E53" s="52"/>
    </row>
  </sheetData>
  <sortState ref="A7:A39">
    <sortCondition ref="A7"/>
  </sortState>
  <mergeCells count="19">
    <mergeCell ref="G5:G6"/>
    <mergeCell ref="H5:H6"/>
    <mergeCell ref="S5:S6"/>
    <mergeCell ref="I5:P5"/>
    <mergeCell ref="D44:E44"/>
    <mergeCell ref="D43:E43"/>
    <mergeCell ref="A1:T1"/>
    <mergeCell ref="A45:C45"/>
    <mergeCell ref="A2:T2"/>
    <mergeCell ref="A3:T3"/>
    <mergeCell ref="A4:T4"/>
    <mergeCell ref="Q5:Q6"/>
    <mergeCell ref="R5:R6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scale="62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7"/>
  <sheetViews>
    <sheetView tabSelected="1" zoomScale="90" zoomScaleNormal="90" workbookViewId="0">
      <selection activeCell="D16" sqref="D16"/>
    </sheetView>
  </sheetViews>
  <sheetFormatPr defaultColWidth="9.140625" defaultRowHeight="15.75" x14ac:dyDescent="0.25"/>
  <cols>
    <col min="1" max="1" width="6.28515625" style="3" customWidth="1"/>
    <col min="2" max="2" width="6.85546875" style="5" customWidth="1"/>
    <col min="3" max="3" width="6" style="5" customWidth="1"/>
    <col min="4" max="4" width="31" style="1" customWidth="1"/>
    <col min="5" max="5" width="12.5703125" style="8" customWidth="1"/>
    <col min="6" max="6" width="7.28515625" style="8" customWidth="1"/>
    <col min="7" max="7" width="39.42578125" style="74" customWidth="1"/>
    <col min="8" max="8" width="26.7109375" style="1" customWidth="1"/>
    <col min="9" max="9" width="6.7109375" style="1" customWidth="1"/>
    <col min="10" max="16" width="5.42578125" style="5" customWidth="1"/>
    <col min="17" max="17" width="7.7109375" style="5" customWidth="1"/>
    <col min="18" max="18" width="9.7109375" style="5" customWidth="1"/>
    <col min="19" max="19" width="10.28515625" style="5" bestFit="1" customWidth="1"/>
    <col min="20" max="20" width="9.140625" style="5"/>
    <col min="21" max="16384" width="9.140625" style="3"/>
  </cols>
  <sheetData>
    <row r="1" spans="1:20" ht="30" x14ac:dyDescent="0.25">
      <c r="A1" s="100" t="s">
        <v>43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</row>
    <row r="2" spans="1:20" x14ac:dyDescent="0.25">
      <c r="A2" s="105" t="s">
        <v>439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</row>
    <row r="3" spans="1:20" ht="18.75" x14ac:dyDescent="0.25">
      <c r="A3" s="106" t="s">
        <v>45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</row>
    <row r="4" spans="1:20" x14ac:dyDescent="0.25">
      <c r="A4" s="107" t="s">
        <v>429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</row>
    <row r="5" spans="1:20" x14ac:dyDescent="0.25">
      <c r="A5" s="95" t="s">
        <v>6</v>
      </c>
      <c r="B5" s="95" t="s">
        <v>51</v>
      </c>
      <c r="C5" s="95" t="s">
        <v>1</v>
      </c>
      <c r="D5" s="95" t="s">
        <v>2</v>
      </c>
      <c r="E5" s="95" t="s">
        <v>3</v>
      </c>
      <c r="F5" s="95" t="s">
        <v>0</v>
      </c>
      <c r="G5" s="95" t="s">
        <v>4</v>
      </c>
      <c r="H5" s="95" t="s">
        <v>5</v>
      </c>
      <c r="I5" s="102" t="s">
        <v>7</v>
      </c>
      <c r="J5" s="103"/>
      <c r="K5" s="103"/>
      <c r="L5" s="103"/>
      <c r="M5" s="103"/>
      <c r="N5" s="103"/>
      <c r="O5" s="103"/>
      <c r="P5" s="111"/>
      <c r="Q5" s="108" t="s">
        <v>8</v>
      </c>
      <c r="R5" s="95" t="s">
        <v>430</v>
      </c>
      <c r="S5" s="110" t="s">
        <v>9</v>
      </c>
      <c r="T5" s="3"/>
    </row>
    <row r="6" spans="1:20" x14ac:dyDescent="0.25">
      <c r="A6" s="96"/>
      <c r="B6" s="96"/>
      <c r="C6" s="96"/>
      <c r="D6" s="96"/>
      <c r="E6" s="96"/>
      <c r="F6" s="96"/>
      <c r="G6" s="96"/>
      <c r="H6" s="96"/>
      <c r="I6" s="22">
        <v>1</v>
      </c>
      <c r="J6" s="22">
        <v>2</v>
      </c>
      <c r="K6" s="22">
        <v>3</v>
      </c>
      <c r="L6" s="22">
        <v>4</v>
      </c>
      <c r="M6" s="22">
        <v>5</v>
      </c>
      <c r="N6" s="22">
        <v>6</v>
      </c>
      <c r="O6" s="22">
        <v>7</v>
      </c>
      <c r="P6" s="22">
        <v>8</v>
      </c>
      <c r="Q6" s="109"/>
      <c r="R6" s="96"/>
      <c r="S6" s="110"/>
      <c r="T6" s="3"/>
    </row>
    <row r="7" spans="1:20" ht="31.5" x14ac:dyDescent="0.25">
      <c r="A7" s="2">
        <v>1</v>
      </c>
      <c r="B7" s="14" t="s">
        <v>413</v>
      </c>
      <c r="C7" s="14">
        <v>13</v>
      </c>
      <c r="D7" s="37" t="s">
        <v>307</v>
      </c>
      <c r="E7" s="33" t="s">
        <v>308</v>
      </c>
      <c r="F7" s="34">
        <v>8</v>
      </c>
      <c r="G7" s="32" t="s">
        <v>196</v>
      </c>
      <c r="H7" s="32" t="s">
        <v>389</v>
      </c>
      <c r="I7" s="7">
        <v>7</v>
      </c>
      <c r="J7" s="7">
        <v>2</v>
      </c>
      <c r="K7" s="7">
        <v>8</v>
      </c>
      <c r="L7" s="7">
        <v>5</v>
      </c>
      <c r="M7" s="7">
        <v>4</v>
      </c>
      <c r="N7" s="7">
        <v>2</v>
      </c>
      <c r="O7" s="7">
        <v>12</v>
      </c>
      <c r="P7" s="7">
        <v>6</v>
      </c>
      <c r="Q7" s="15">
        <f t="shared" ref="Q7:Q54" si="0">SUM(I7:P7)</f>
        <v>46</v>
      </c>
      <c r="R7" s="2"/>
      <c r="S7" s="77" t="s">
        <v>436</v>
      </c>
      <c r="T7" s="3"/>
    </row>
    <row r="8" spans="1:20" ht="31.5" x14ac:dyDescent="0.25">
      <c r="A8" s="2">
        <v>2</v>
      </c>
      <c r="B8" s="14" t="s">
        <v>413</v>
      </c>
      <c r="C8" s="14">
        <v>1</v>
      </c>
      <c r="D8" s="37" t="s">
        <v>313</v>
      </c>
      <c r="E8" s="33" t="s">
        <v>314</v>
      </c>
      <c r="F8" s="34">
        <v>8</v>
      </c>
      <c r="G8" s="32" t="s">
        <v>283</v>
      </c>
      <c r="H8" s="32" t="s">
        <v>392</v>
      </c>
      <c r="I8" s="7">
        <v>8</v>
      </c>
      <c r="J8" s="7">
        <v>2</v>
      </c>
      <c r="K8" s="7">
        <v>6</v>
      </c>
      <c r="L8" s="7">
        <v>5</v>
      </c>
      <c r="M8" s="7">
        <v>2</v>
      </c>
      <c r="N8" s="7">
        <v>3</v>
      </c>
      <c r="O8" s="7">
        <v>8</v>
      </c>
      <c r="P8" s="7">
        <v>10</v>
      </c>
      <c r="Q8" s="15">
        <f t="shared" si="0"/>
        <v>44</v>
      </c>
      <c r="R8" s="2"/>
      <c r="S8" s="77" t="s">
        <v>436</v>
      </c>
      <c r="T8" s="3"/>
    </row>
    <row r="9" spans="1:20" ht="31.5" x14ac:dyDescent="0.25">
      <c r="A9" s="2">
        <v>3</v>
      </c>
      <c r="B9" s="14" t="s">
        <v>413</v>
      </c>
      <c r="C9" s="14">
        <v>5</v>
      </c>
      <c r="D9" s="37" t="s">
        <v>414</v>
      </c>
      <c r="E9" s="33" t="s">
        <v>304</v>
      </c>
      <c r="F9" s="34">
        <v>8</v>
      </c>
      <c r="G9" s="32" t="s">
        <v>23</v>
      </c>
      <c r="H9" s="32" t="s">
        <v>388</v>
      </c>
      <c r="I9" s="7">
        <v>8</v>
      </c>
      <c r="J9" s="7">
        <v>1</v>
      </c>
      <c r="K9" s="7">
        <v>6</v>
      </c>
      <c r="L9" s="7">
        <v>5</v>
      </c>
      <c r="M9" s="7">
        <v>6</v>
      </c>
      <c r="N9" s="7">
        <v>0</v>
      </c>
      <c r="O9" s="7">
        <v>7</v>
      </c>
      <c r="P9" s="7">
        <v>10</v>
      </c>
      <c r="Q9" s="15">
        <f t="shared" si="0"/>
        <v>43</v>
      </c>
      <c r="R9" s="2"/>
      <c r="S9" s="77" t="s">
        <v>437</v>
      </c>
      <c r="T9" s="3"/>
    </row>
    <row r="10" spans="1:20" ht="31.5" x14ac:dyDescent="0.25">
      <c r="A10" s="2">
        <v>4</v>
      </c>
      <c r="B10" s="14" t="s">
        <v>413</v>
      </c>
      <c r="C10" s="14">
        <v>2</v>
      </c>
      <c r="D10" s="37" t="s">
        <v>302</v>
      </c>
      <c r="E10" s="33" t="s">
        <v>303</v>
      </c>
      <c r="F10" s="34">
        <v>8</v>
      </c>
      <c r="G10" s="32" t="s">
        <v>23</v>
      </c>
      <c r="H10" s="32" t="s">
        <v>387</v>
      </c>
      <c r="I10" s="7">
        <v>7</v>
      </c>
      <c r="J10" s="7">
        <v>3</v>
      </c>
      <c r="K10" s="7">
        <v>8</v>
      </c>
      <c r="L10" s="7">
        <v>5</v>
      </c>
      <c r="M10" s="7">
        <v>2</v>
      </c>
      <c r="N10" s="7">
        <v>1</v>
      </c>
      <c r="O10" s="7">
        <v>1</v>
      </c>
      <c r="P10" s="7">
        <v>15</v>
      </c>
      <c r="Q10" s="15">
        <f t="shared" si="0"/>
        <v>42</v>
      </c>
      <c r="R10" s="2"/>
      <c r="S10" s="77" t="s">
        <v>437</v>
      </c>
      <c r="T10" s="3"/>
    </row>
    <row r="11" spans="1:20" ht="31.5" x14ac:dyDescent="0.25">
      <c r="A11" s="2">
        <v>5</v>
      </c>
      <c r="B11" s="14" t="s">
        <v>413</v>
      </c>
      <c r="C11" s="14">
        <v>32</v>
      </c>
      <c r="D11" s="37" t="s">
        <v>373</v>
      </c>
      <c r="E11" s="33" t="s">
        <v>374</v>
      </c>
      <c r="F11" s="34">
        <v>8</v>
      </c>
      <c r="G11" s="32" t="s">
        <v>435</v>
      </c>
      <c r="H11" s="32" t="s">
        <v>208</v>
      </c>
      <c r="I11" s="7">
        <v>5</v>
      </c>
      <c r="J11" s="7">
        <v>3</v>
      </c>
      <c r="K11" s="7">
        <v>2</v>
      </c>
      <c r="L11" s="7">
        <v>5</v>
      </c>
      <c r="M11" s="7">
        <v>8</v>
      </c>
      <c r="N11" s="7">
        <v>2</v>
      </c>
      <c r="O11" s="7">
        <v>6</v>
      </c>
      <c r="P11" s="7">
        <v>10</v>
      </c>
      <c r="Q11" s="15">
        <f t="shared" si="0"/>
        <v>41</v>
      </c>
      <c r="R11" s="2"/>
      <c r="S11" s="77" t="s">
        <v>437</v>
      </c>
      <c r="T11" s="3"/>
    </row>
    <row r="12" spans="1:20" ht="47.25" x14ac:dyDescent="0.25">
      <c r="A12" s="2">
        <v>6</v>
      </c>
      <c r="B12" s="14" t="s">
        <v>413</v>
      </c>
      <c r="C12" s="14">
        <v>4</v>
      </c>
      <c r="D12" s="37" t="s">
        <v>315</v>
      </c>
      <c r="E12" s="33" t="s">
        <v>316</v>
      </c>
      <c r="F12" s="34">
        <v>8</v>
      </c>
      <c r="G12" s="32" t="s">
        <v>101</v>
      </c>
      <c r="H12" s="32" t="s">
        <v>390</v>
      </c>
      <c r="I12" s="7">
        <v>8</v>
      </c>
      <c r="J12" s="7">
        <v>0</v>
      </c>
      <c r="K12" s="7">
        <v>4</v>
      </c>
      <c r="L12" s="7">
        <v>5</v>
      </c>
      <c r="M12" s="7">
        <v>3</v>
      </c>
      <c r="N12" s="7">
        <v>1</v>
      </c>
      <c r="O12" s="7">
        <v>8</v>
      </c>
      <c r="P12" s="7">
        <v>9</v>
      </c>
      <c r="Q12" s="15">
        <f t="shared" si="0"/>
        <v>38</v>
      </c>
      <c r="R12" s="2"/>
      <c r="S12" s="77" t="s">
        <v>437</v>
      </c>
      <c r="T12" s="3"/>
    </row>
    <row r="13" spans="1:20" ht="31.5" x14ac:dyDescent="0.25">
      <c r="A13" s="2">
        <v>7</v>
      </c>
      <c r="B13" s="14" t="s">
        <v>413</v>
      </c>
      <c r="C13" s="14">
        <v>38</v>
      </c>
      <c r="D13" s="37" t="s">
        <v>326</v>
      </c>
      <c r="E13" s="33" t="s">
        <v>327</v>
      </c>
      <c r="F13" s="34">
        <v>8</v>
      </c>
      <c r="G13" s="32" t="s">
        <v>23</v>
      </c>
      <c r="H13" s="32" t="s">
        <v>286</v>
      </c>
      <c r="I13" s="7">
        <v>7</v>
      </c>
      <c r="J13" s="7">
        <v>1</v>
      </c>
      <c r="K13" s="7">
        <v>2</v>
      </c>
      <c r="L13" s="7">
        <v>3</v>
      </c>
      <c r="M13" s="7">
        <v>4</v>
      </c>
      <c r="N13" s="7">
        <v>1</v>
      </c>
      <c r="O13" s="7">
        <v>8</v>
      </c>
      <c r="P13" s="7">
        <v>12</v>
      </c>
      <c r="Q13" s="15">
        <f t="shared" si="0"/>
        <v>38</v>
      </c>
      <c r="R13" s="2"/>
      <c r="S13" s="77" t="s">
        <v>437</v>
      </c>
      <c r="T13" s="3"/>
    </row>
    <row r="14" spans="1:20" ht="47.25" x14ac:dyDescent="0.25">
      <c r="A14" s="2">
        <v>8</v>
      </c>
      <c r="B14" s="14" t="s">
        <v>413</v>
      </c>
      <c r="C14" s="14">
        <v>45</v>
      </c>
      <c r="D14" s="37" t="s">
        <v>379</v>
      </c>
      <c r="E14" s="33" t="s">
        <v>380</v>
      </c>
      <c r="F14" s="34">
        <v>8</v>
      </c>
      <c r="G14" s="32" t="s">
        <v>101</v>
      </c>
      <c r="H14" s="32" t="s">
        <v>390</v>
      </c>
      <c r="I14" s="7">
        <v>8</v>
      </c>
      <c r="J14" s="7">
        <v>2</v>
      </c>
      <c r="K14" s="7">
        <v>6</v>
      </c>
      <c r="L14" s="7">
        <v>4</v>
      </c>
      <c r="M14" s="7">
        <v>5</v>
      </c>
      <c r="N14" s="7">
        <v>2</v>
      </c>
      <c r="O14" s="7">
        <v>9</v>
      </c>
      <c r="P14" s="7">
        <v>2</v>
      </c>
      <c r="Q14" s="15">
        <f t="shared" si="0"/>
        <v>38</v>
      </c>
      <c r="R14" s="2"/>
      <c r="S14" s="77" t="s">
        <v>437</v>
      </c>
      <c r="T14" s="3"/>
    </row>
    <row r="15" spans="1:20" ht="31.5" x14ac:dyDescent="0.25">
      <c r="A15" s="2">
        <f>A14+1</f>
        <v>9</v>
      </c>
      <c r="B15" s="14" t="s">
        <v>413</v>
      </c>
      <c r="C15" s="14">
        <v>15</v>
      </c>
      <c r="D15" s="37" t="s">
        <v>346</v>
      </c>
      <c r="E15" s="33" t="s">
        <v>347</v>
      </c>
      <c r="F15" s="34">
        <v>8</v>
      </c>
      <c r="G15" s="32" t="s">
        <v>36</v>
      </c>
      <c r="H15" s="32" t="s">
        <v>400</v>
      </c>
      <c r="I15" s="7">
        <v>5</v>
      </c>
      <c r="J15" s="7">
        <v>2</v>
      </c>
      <c r="K15" s="7">
        <v>6</v>
      </c>
      <c r="L15" s="7">
        <v>1</v>
      </c>
      <c r="M15" s="7">
        <v>6</v>
      </c>
      <c r="N15" s="7">
        <v>3</v>
      </c>
      <c r="O15" s="7">
        <v>8</v>
      </c>
      <c r="P15" s="7">
        <v>6</v>
      </c>
      <c r="Q15" s="15">
        <f t="shared" si="0"/>
        <v>37</v>
      </c>
      <c r="R15" s="2"/>
      <c r="S15" s="77" t="s">
        <v>438</v>
      </c>
      <c r="T15" s="3"/>
    </row>
    <row r="16" spans="1:20" ht="31.5" x14ac:dyDescent="0.25">
      <c r="A16" s="2">
        <f t="shared" ref="A16:A54" si="1">A15+1</f>
        <v>10</v>
      </c>
      <c r="B16" s="14" t="s">
        <v>413</v>
      </c>
      <c r="C16" s="14">
        <v>22</v>
      </c>
      <c r="D16" s="37" t="s">
        <v>357</v>
      </c>
      <c r="E16" s="33" t="s">
        <v>358</v>
      </c>
      <c r="F16" s="34">
        <v>8</v>
      </c>
      <c r="G16" s="32" t="s">
        <v>16</v>
      </c>
      <c r="H16" s="32" t="s">
        <v>293</v>
      </c>
      <c r="I16" s="7">
        <v>9</v>
      </c>
      <c r="J16" s="7">
        <v>3</v>
      </c>
      <c r="K16" s="7">
        <v>1</v>
      </c>
      <c r="L16" s="7">
        <v>3</v>
      </c>
      <c r="M16" s="7">
        <v>4</v>
      </c>
      <c r="N16" s="7">
        <v>1</v>
      </c>
      <c r="O16" s="7">
        <v>10</v>
      </c>
      <c r="P16" s="7">
        <v>5</v>
      </c>
      <c r="Q16" s="15">
        <f t="shared" si="0"/>
        <v>36</v>
      </c>
      <c r="R16" s="2"/>
      <c r="S16" s="77" t="s">
        <v>438</v>
      </c>
      <c r="T16" s="3"/>
    </row>
    <row r="17" spans="1:20" ht="31.5" x14ac:dyDescent="0.25">
      <c r="A17" s="2">
        <f t="shared" si="1"/>
        <v>11</v>
      </c>
      <c r="B17" s="14" t="s">
        <v>413</v>
      </c>
      <c r="C17" s="14">
        <v>7</v>
      </c>
      <c r="D17" s="37" t="s">
        <v>323</v>
      </c>
      <c r="E17" s="33" t="s">
        <v>318</v>
      </c>
      <c r="F17" s="34">
        <v>8</v>
      </c>
      <c r="G17" s="32" t="s">
        <v>14</v>
      </c>
      <c r="H17" s="32" t="s">
        <v>393</v>
      </c>
      <c r="I17" s="7">
        <v>8</v>
      </c>
      <c r="J17" s="7">
        <v>3</v>
      </c>
      <c r="K17" s="7">
        <v>2</v>
      </c>
      <c r="L17" s="7">
        <v>3</v>
      </c>
      <c r="M17" s="7">
        <v>6</v>
      </c>
      <c r="N17" s="7">
        <v>2</v>
      </c>
      <c r="O17" s="7">
        <v>10</v>
      </c>
      <c r="P17" s="7">
        <v>2</v>
      </c>
      <c r="Q17" s="15">
        <f t="shared" si="0"/>
        <v>36</v>
      </c>
      <c r="R17" s="2"/>
      <c r="S17" s="77" t="s">
        <v>438</v>
      </c>
      <c r="T17" s="3"/>
    </row>
    <row r="18" spans="1:20" ht="31.5" x14ac:dyDescent="0.25">
      <c r="A18" s="2">
        <f t="shared" si="1"/>
        <v>12</v>
      </c>
      <c r="B18" s="14" t="s">
        <v>413</v>
      </c>
      <c r="C18" s="14">
        <v>6</v>
      </c>
      <c r="D18" s="37" t="s">
        <v>324</v>
      </c>
      <c r="E18" s="33" t="s">
        <v>325</v>
      </c>
      <c r="F18" s="34">
        <v>8</v>
      </c>
      <c r="G18" s="32" t="s">
        <v>35</v>
      </c>
      <c r="H18" s="32" t="s">
        <v>118</v>
      </c>
      <c r="I18" s="7">
        <v>2</v>
      </c>
      <c r="J18" s="7">
        <v>2</v>
      </c>
      <c r="K18" s="7">
        <v>2</v>
      </c>
      <c r="L18" s="7">
        <v>3</v>
      </c>
      <c r="M18" s="7">
        <v>2</v>
      </c>
      <c r="N18" s="7">
        <v>0</v>
      </c>
      <c r="O18" s="7">
        <v>12</v>
      </c>
      <c r="P18" s="7">
        <v>13</v>
      </c>
      <c r="Q18" s="15">
        <f t="shared" si="0"/>
        <v>36</v>
      </c>
      <c r="R18" s="2"/>
      <c r="S18" s="77" t="s">
        <v>438</v>
      </c>
      <c r="T18" s="3"/>
    </row>
    <row r="19" spans="1:20" ht="31.5" x14ac:dyDescent="0.25">
      <c r="A19" s="2">
        <f t="shared" si="1"/>
        <v>13</v>
      </c>
      <c r="B19" s="14" t="s">
        <v>413</v>
      </c>
      <c r="C19" s="14">
        <v>23</v>
      </c>
      <c r="D19" s="37" t="s">
        <v>343</v>
      </c>
      <c r="E19" s="33" t="s">
        <v>344</v>
      </c>
      <c r="F19" s="34">
        <v>8</v>
      </c>
      <c r="G19" s="32" t="s">
        <v>39</v>
      </c>
      <c r="H19" s="32" t="s">
        <v>399</v>
      </c>
      <c r="I19" s="7">
        <v>3</v>
      </c>
      <c r="J19" s="7">
        <v>2</v>
      </c>
      <c r="K19" s="7">
        <v>2</v>
      </c>
      <c r="L19" s="7">
        <v>5</v>
      </c>
      <c r="M19" s="7">
        <v>6</v>
      </c>
      <c r="N19" s="7">
        <v>0</v>
      </c>
      <c r="O19" s="7">
        <v>12</v>
      </c>
      <c r="P19" s="7">
        <v>5</v>
      </c>
      <c r="Q19" s="15">
        <f t="shared" si="0"/>
        <v>35</v>
      </c>
      <c r="R19" s="2"/>
      <c r="S19" s="77" t="s">
        <v>438</v>
      </c>
      <c r="T19" s="3"/>
    </row>
    <row r="20" spans="1:20" ht="31.5" x14ac:dyDescent="0.25">
      <c r="A20" s="2">
        <f t="shared" si="1"/>
        <v>14</v>
      </c>
      <c r="B20" s="14" t="s">
        <v>413</v>
      </c>
      <c r="C20" s="14">
        <v>42</v>
      </c>
      <c r="D20" s="37" t="s">
        <v>40</v>
      </c>
      <c r="E20" s="33" t="s">
        <v>361</v>
      </c>
      <c r="F20" s="34">
        <v>8</v>
      </c>
      <c r="G20" s="32" t="s">
        <v>35</v>
      </c>
      <c r="H20" s="32" t="s">
        <v>118</v>
      </c>
      <c r="I20" s="7">
        <v>3</v>
      </c>
      <c r="J20" s="7">
        <v>3</v>
      </c>
      <c r="K20" s="7">
        <v>6</v>
      </c>
      <c r="L20" s="7">
        <v>2</v>
      </c>
      <c r="M20" s="7">
        <v>6</v>
      </c>
      <c r="N20" s="7">
        <v>2</v>
      </c>
      <c r="O20" s="7">
        <v>8</v>
      </c>
      <c r="P20" s="7">
        <v>5</v>
      </c>
      <c r="Q20" s="15">
        <f t="shared" si="0"/>
        <v>35</v>
      </c>
      <c r="R20" s="2"/>
      <c r="S20" s="77" t="s">
        <v>438</v>
      </c>
      <c r="T20" s="3"/>
    </row>
    <row r="21" spans="1:20" ht="31.5" x14ac:dyDescent="0.25">
      <c r="A21" s="2">
        <f t="shared" si="1"/>
        <v>15</v>
      </c>
      <c r="B21" s="14" t="s">
        <v>413</v>
      </c>
      <c r="C21" s="14">
        <v>47</v>
      </c>
      <c r="D21" s="37" t="s">
        <v>377</v>
      </c>
      <c r="E21" s="33" t="s">
        <v>378</v>
      </c>
      <c r="F21" s="34">
        <v>8</v>
      </c>
      <c r="G21" s="32" t="s">
        <v>39</v>
      </c>
      <c r="H21" s="32" t="s">
        <v>399</v>
      </c>
      <c r="I21" s="7">
        <v>3</v>
      </c>
      <c r="J21" s="7">
        <v>3</v>
      </c>
      <c r="K21" s="7">
        <v>6</v>
      </c>
      <c r="L21" s="7">
        <v>2</v>
      </c>
      <c r="M21" s="7">
        <v>6</v>
      </c>
      <c r="N21" s="7">
        <v>2</v>
      </c>
      <c r="O21" s="7">
        <v>8</v>
      </c>
      <c r="P21" s="7">
        <v>5</v>
      </c>
      <c r="Q21" s="15">
        <f t="shared" si="0"/>
        <v>35</v>
      </c>
      <c r="R21" s="2"/>
      <c r="S21" s="77" t="s">
        <v>438</v>
      </c>
      <c r="T21" s="3"/>
    </row>
    <row r="22" spans="1:20" ht="31.5" x14ac:dyDescent="0.25">
      <c r="A22" s="2">
        <f t="shared" si="1"/>
        <v>16</v>
      </c>
      <c r="B22" s="14" t="s">
        <v>413</v>
      </c>
      <c r="C22" s="14">
        <v>33</v>
      </c>
      <c r="D22" s="37" t="s">
        <v>375</v>
      </c>
      <c r="E22" s="33" t="s">
        <v>376</v>
      </c>
      <c r="F22" s="34">
        <v>8</v>
      </c>
      <c r="G22" s="32" t="s">
        <v>104</v>
      </c>
      <c r="H22" s="32" t="s">
        <v>206</v>
      </c>
      <c r="I22" s="7">
        <v>7</v>
      </c>
      <c r="J22" s="7">
        <v>2</v>
      </c>
      <c r="K22" s="7">
        <v>6</v>
      </c>
      <c r="L22" s="7">
        <v>5</v>
      </c>
      <c r="M22" s="7">
        <v>2</v>
      </c>
      <c r="N22" s="7">
        <v>1</v>
      </c>
      <c r="O22" s="7">
        <v>8</v>
      </c>
      <c r="P22" s="7">
        <v>3</v>
      </c>
      <c r="Q22" s="15">
        <f t="shared" si="0"/>
        <v>34</v>
      </c>
      <c r="R22" s="2"/>
      <c r="S22" s="77"/>
      <c r="T22" s="3"/>
    </row>
    <row r="23" spans="1:20" ht="47.25" x14ac:dyDescent="0.25">
      <c r="A23" s="2">
        <f t="shared" si="1"/>
        <v>17</v>
      </c>
      <c r="B23" s="14" t="s">
        <v>413</v>
      </c>
      <c r="C23" s="14">
        <v>29</v>
      </c>
      <c r="D23" s="37" t="s">
        <v>47</v>
      </c>
      <c r="E23" s="33" t="s">
        <v>345</v>
      </c>
      <c r="F23" s="34">
        <v>8</v>
      </c>
      <c r="G23" s="32" t="s">
        <v>103</v>
      </c>
      <c r="H23" s="32" t="s">
        <v>110</v>
      </c>
      <c r="I23" s="7">
        <v>4</v>
      </c>
      <c r="J23" s="7">
        <v>2</v>
      </c>
      <c r="K23" s="7">
        <v>2</v>
      </c>
      <c r="L23" s="7">
        <v>3</v>
      </c>
      <c r="M23" s="7">
        <v>8</v>
      </c>
      <c r="N23" s="7">
        <v>1</v>
      </c>
      <c r="O23" s="7">
        <v>10</v>
      </c>
      <c r="P23" s="7">
        <v>2</v>
      </c>
      <c r="Q23" s="15">
        <f t="shared" si="0"/>
        <v>32</v>
      </c>
      <c r="R23" s="2"/>
      <c r="S23" s="2"/>
      <c r="T23" s="3"/>
    </row>
    <row r="24" spans="1:20" ht="31.5" x14ac:dyDescent="0.25">
      <c r="A24" s="2">
        <f t="shared" si="1"/>
        <v>18</v>
      </c>
      <c r="B24" s="14" t="s">
        <v>413</v>
      </c>
      <c r="C24" s="14">
        <v>17</v>
      </c>
      <c r="D24" s="37" t="s">
        <v>330</v>
      </c>
      <c r="E24" s="33" t="s">
        <v>331</v>
      </c>
      <c r="F24" s="34">
        <v>8</v>
      </c>
      <c r="G24" s="32" t="s">
        <v>34</v>
      </c>
      <c r="H24" s="32" t="s">
        <v>395</v>
      </c>
      <c r="I24" s="7">
        <v>6</v>
      </c>
      <c r="J24" s="7">
        <v>2</v>
      </c>
      <c r="K24" s="7">
        <v>4</v>
      </c>
      <c r="L24" s="7">
        <v>2</v>
      </c>
      <c r="M24" s="7">
        <v>6</v>
      </c>
      <c r="N24" s="7">
        <v>2</v>
      </c>
      <c r="O24" s="7">
        <v>3</v>
      </c>
      <c r="P24" s="7">
        <v>7</v>
      </c>
      <c r="Q24" s="15">
        <f t="shared" si="0"/>
        <v>32</v>
      </c>
      <c r="R24" s="2"/>
      <c r="S24" s="2"/>
      <c r="T24" s="3"/>
    </row>
    <row r="25" spans="1:20" ht="31.5" x14ac:dyDescent="0.25">
      <c r="A25" s="2">
        <f t="shared" si="1"/>
        <v>19</v>
      </c>
      <c r="B25" s="14" t="s">
        <v>413</v>
      </c>
      <c r="C25" s="14">
        <v>37</v>
      </c>
      <c r="D25" s="37" t="s">
        <v>42</v>
      </c>
      <c r="E25" s="33" t="s">
        <v>382</v>
      </c>
      <c r="F25" s="34">
        <v>8</v>
      </c>
      <c r="G25" s="32" t="s">
        <v>16</v>
      </c>
      <c r="H25" s="32" t="s">
        <v>293</v>
      </c>
      <c r="I25" s="7">
        <v>8</v>
      </c>
      <c r="J25" s="7">
        <v>2</v>
      </c>
      <c r="K25" s="7">
        <v>6</v>
      </c>
      <c r="L25" s="7">
        <v>2</v>
      </c>
      <c r="M25" s="7">
        <v>2</v>
      </c>
      <c r="N25" s="7">
        <v>0</v>
      </c>
      <c r="O25" s="7">
        <v>10</v>
      </c>
      <c r="P25" s="7">
        <v>2</v>
      </c>
      <c r="Q25" s="15">
        <f t="shared" si="0"/>
        <v>32</v>
      </c>
      <c r="R25" s="2"/>
      <c r="S25" s="2"/>
      <c r="T25" s="3"/>
    </row>
    <row r="26" spans="1:20" ht="31.5" x14ac:dyDescent="0.25">
      <c r="A26" s="2">
        <f t="shared" si="1"/>
        <v>20</v>
      </c>
      <c r="B26" s="14" t="s">
        <v>413</v>
      </c>
      <c r="C26" s="14">
        <v>25</v>
      </c>
      <c r="D26" s="37" t="s">
        <v>337</v>
      </c>
      <c r="E26" s="33" t="s">
        <v>338</v>
      </c>
      <c r="F26" s="34">
        <v>8</v>
      </c>
      <c r="G26" s="32" t="s">
        <v>435</v>
      </c>
      <c r="H26" s="32" t="s">
        <v>398</v>
      </c>
      <c r="I26" s="7">
        <v>5</v>
      </c>
      <c r="J26" s="7">
        <v>2</v>
      </c>
      <c r="K26" s="7">
        <v>2</v>
      </c>
      <c r="L26" s="7">
        <v>5</v>
      </c>
      <c r="M26" s="7">
        <v>4</v>
      </c>
      <c r="N26" s="7">
        <v>0</v>
      </c>
      <c r="O26" s="7">
        <v>10</v>
      </c>
      <c r="P26" s="7">
        <v>3</v>
      </c>
      <c r="Q26" s="15">
        <f t="shared" si="0"/>
        <v>31</v>
      </c>
      <c r="R26" s="2"/>
      <c r="S26" s="2"/>
      <c r="T26" s="3"/>
    </row>
    <row r="27" spans="1:20" ht="31.5" x14ac:dyDescent="0.25">
      <c r="A27" s="2">
        <f t="shared" si="1"/>
        <v>21</v>
      </c>
      <c r="B27" s="14" t="s">
        <v>413</v>
      </c>
      <c r="C27" s="14">
        <v>35</v>
      </c>
      <c r="D27" s="37" t="s">
        <v>362</v>
      </c>
      <c r="E27" s="33" t="s">
        <v>363</v>
      </c>
      <c r="F27" s="34">
        <v>8</v>
      </c>
      <c r="G27" s="32" t="s">
        <v>16</v>
      </c>
      <c r="H27" s="32" t="s">
        <v>293</v>
      </c>
      <c r="I27" s="7">
        <v>6</v>
      </c>
      <c r="J27" s="7">
        <v>0</v>
      </c>
      <c r="K27" s="7">
        <v>6</v>
      </c>
      <c r="L27" s="7">
        <v>5</v>
      </c>
      <c r="M27" s="7">
        <v>4</v>
      </c>
      <c r="N27" s="7">
        <v>0</v>
      </c>
      <c r="O27" s="7">
        <v>8</v>
      </c>
      <c r="P27" s="7">
        <v>2</v>
      </c>
      <c r="Q27" s="15">
        <f t="shared" si="0"/>
        <v>31</v>
      </c>
      <c r="R27" s="2"/>
      <c r="S27" s="2"/>
      <c r="T27" s="3"/>
    </row>
    <row r="28" spans="1:20" ht="31.5" x14ac:dyDescent="0.25">
      <c r="A28" s="2">
        <f t="shared" si="1"/>
        <v>22</v>
      </c>
      <c r="B28" s="14" t="s">
        <v>413</v>
      </c>
      <c r="C28" s="14">
        <v>34</v>
      </c>
      <c r="D28" s="37" t="s">
        <v>365</v>
      </c>
      <c r="E28" s="33" t="s">
        <v>366</v>
      </c>
      <c r="F28" s="34">
        <v>8</v>
      </c>
      <c r="G28" s="32" t="s">
        <v>36</v>
      </c>
      <c r="H28" s="32" t="s">
        <v>400</v>
      </c>
      <c r="I28" s="7">
        <v>5</v>
      </c>
      <c r="J28" s="7">
        <v>3</v>
      </c>
      <c r="K28" s="7">
        <v>6</v>
      </c>
      <c r="L28" s="7">
        <v>2</v>
      </c>
      <c r="M28" s="7">
        <v>2</v>
      </c>
      <c r="N28" s="7">
        <v>2</v>
      </c>
      <c r="O28" s="7">
        <v>6</v>
      </c>
      <c r="P28" s="7">
        <v>5</v>
      </c>
      <c r="Q28" s="15">
        <f t="shared" si="0"/>
        <v>31</v>
      </c>
      <c r="R28" s="2"/>
      <c r="S28" s="2"/>
      <c r="T28" s="3"/>
    </row>
    <row r="29" spans="1:20" ht="31.5" x14ac:dyDescent="0.25">
      <c r="A29" s="2">
        <f t="shared" si="1"/>
        <v>23</v>
      </c>
      <c r="B29" s="14" t="s">
        <v>413</v>
      </c>
      <c r="C29" s="14">
        <v>36</v>
      </c>
      <c r="D29" s="37" t="s">
        <v>367</v>
      </c>
      <c r="E29" s="33" t="s">
        <v>368</v>
      </c>
      <c r="F29" s="34">
        <v>8</v>
      </c>
      <c r="G29" s="32" t="s">
        <v>16</v>
      </c>
      <c r="H29" s="32" t="s">
        <v>293</v>
      </c>
      <c r="I29" s="7">
        <v>4</v>
      </c>
      <c r="J29" s="7">
        <v>2</v>
      </c>
      <c r="K29" s="7">
        <v>8</v>
      </c>
      <c r="L29" s="7">
        <v>3</v>
      </c>
      <c r="M29" s="7">
        <v>3</v>
      </c>
      <c r="N29" s="7">
        <v>2</v>
      </c>
      <c r="O29" s="7">
        <v>6</v>
      </c>
      <c r="P29" s="7">
        <v>2</v>
      </c>
      <c r="Q29" s="15">
        <f t="shared" si="0"/>
        <v>30</v>
      </c>
      <c r="R29" s="2"/>
      <c r="S29" s="2"/>
      <c r="T29" s="3"/>
    </row>
    <row r="30" spans="1:20" ht="47.25" x14ac:dyDescent="0.25">
      <c r="A30" s="2">
        <f t="shared" si="1"/>
        <v>24</v>
      </c>
      <c r="B30" s="14" t="s">
        <v>413</v>
      </c>
      <c r="C30" s="14">
        <v>30</v>
      </c>
      <c r="D30" s="37" t="s">
        <v>335</v>
      </c>
      <c r="E30" s="33" t="s">
        <v>336</v>
      </c>
      <c r="F30" s="34">
        <v>8</v>
      </c>
      <c r="G30" s="32" t="s">
        <v>385</v>
      </c>
      <c r="H30" s="32" t="s">
        <v>397</v>
      </c>
      <c r="I30" s="7">
        <v>6</v>
      </c>
      <c r="J30" s="7">
        <v>0</v>
      </c>
      <c r="K30" s="7">
        <v>4</v>
      </c>
      <c r="L30" s="7">
        <v>5</v>
      </c>
      <c r="M30" s="7">
        <v>6</v>
      </c>
      <c r="N30" s="7">
        <v>0</v>
      </c>
      <c r="O30" s="7">
        <v>8</v>
      </c>
      <c r="P30" s="7">
        <v>1</v>
      </c>
      <c r="Q30" s="15">
        <f t="shared" si="0"/>
        <v>30</v>
      </c>
      <c r="R30" s="2"/>
      <c r="S30" s="2"/>
      <c r="T30" s="3"/>
    </row>
    <row r="31" spans="1:20" ht="31.5" x14ac:dyDescent="0.25">
      <c r="A31" s="2">
        <f t="shared" si="1"/>
        <v>25</v>
      </c>
      <c r="B31" s="14" t="s">
        <v>413</v>
      </c>
      <c r="C31" s="14">
        <v>39</v>
      </c>
      <c r="D31" s="37" t="s">
        <v>371</v>
      </c>
      <c r="E31" s="33" t="s">
        <v>372</v>
      </c>
      <c r="F31" s="34">
        <v>8</v>
      </c>
      <c r="G31" s="32" t="s">
        <v>34</v>
      </c>
      <c r="H31" s="32" t="s">
        <v>209</v>
      </c>
      <c r="I31" s="7">
        <v>6</v>
      </c>
      <c r="J31" s="7">
        <v>3</v>
      </c>
      <c r="K31" s="7">
        <v>2</v>
      </c>
      <c r="L31" s="7">
        <v>3</v>
      </c>
      <c r="M31" s="7">
        <v>4</v>
      </c>
      <c r="N31" s="7">
        <v>0</v>
      </c>
      <c r="O31" s="7">
        <v>5</v>
      </c>
      <c r="P31" s="7">
        <v>5</v>
      </c>
      <c r="Q31" s="15">
        <f t="shared" si="0"/>
        <v>28</v>
      </c>
      <c r="R31" s="2"/>
      <c r="S31" s="2"/>
      <c r="T31" s="3"/>
    </row>
    <row r="32" spans="1:20" ht="31.5" x14ac:dyDescent="0.25">
      <c r="A32" s="2">
        <f t="shared" si="1"/>
        <v>26</v>
      </c>
      <c r="B32" s="14" t="s">
        <v>413</v>
      </c>
      <c r="C32" s="14">
        <v>16</v>
      </c>
      <c r="D32" s="37" t="s">
        <v>405</v>
      </c>
      <c r="E32" s="33" t="s">
        <v>352</v>
      </c>
      <c r="F32" s="34">
        <v>8</v>
      </c>
      <c r="G32" s="32" t="s">
        <v>36</v>
      </c>
      <c r="H32" s="32" t="s">
        <v>400</v>
      </c>
      <c r="I32" s="7">
        <v>5</v>
      </c>
      <c r="J32" s="7">
        <v>0</v>
      </c>
      <c r="K32" s="7">
        <v>5</v>
      </c>
      <c r="L32" s="7">
        <v>3</v>
      </c>
      <c r="M32" s="7">
        <v>4</v>
      </c>
      <c r="N32" s="7">
        <v>0</v>
      </c>
      <c r="O32" s="7">
        <v>6</v>
      </c>
      <c r="P32" s="7">
        <v>4</v>
      </c>
      <c r="Q32" s="15">
        <f t="shared" si="0"/>
        <v>27</v>
      </c>
      <c r="R32" s="2"/>
      <c r="S32" s="2"/>
      <c r="T32" s="3"/>
    </row>
    <row r="33" spans="1:20" ht="31.5" x14ac:dyDescent="0.25">
      <c r="A33" s="2">
        <f t="shared" si="1"/>
        <v>27</v>
      </c>
      <c r="B33" s="14" t="s">
        <v>413</v>
      </c>
      <c r="C33" s="14">
        <v>28</v>
      </c>
      <c r="D33" s="37" t="s">
        <v>406</v>
      </c>
      <c r="E33" s="33" t="s">
        <v>349</v>
      </c>
      <c r="F33" s="34">
        <v>8</v>
      </c>
      <c r="G33" s="32" t="s">
        <v>41</v>
      </c>
      <c r="H33" s="32" t="s">
        <v>394</v>
      </c>
      <c r="I33" s="7">
        <v>7</v>
      </c>
      <c r="J33" s="7">
        <v>2</v>
      </c>
      <c r="K33" s="7">
        <v>5</v>
      </c>
      <c r="L33" s="7">
        <v>3</v>
      </c>
      <c r="M33" s="7">
        <v>2</v>
      </c>
      <c r="N33" s="7">
        <v>1</v>
      </c>
      <c r="O33" s="7">
        <v>4</v>
      </c>
      <c r="P33" s="7">
        <v>3</v>
      </c>
      <c r="Q33" s="15">
        <f t="shared" si="0"/>
        <v>27</v>
      </c>
      <c r="R33" s="2"/>
      <c r="S33" s="2"/>
      <c r="T33" s="3"/>
    </row>
    <row r="34" spans="1:20" ht="31.5" x14ac:dyDescent="0.25">
      <c r="A34" s="2">
        <f t="shared" si="1"/>
        <v>28</v>
      </c>
      <c r="B34" s="14" t="s">
        <v>413</v>
      </c>
      <c r="C34" s="14">
        <v>44</v>
      </c>
      <c r="D34" s="37" t="s">
        <v>369</v>
      </c>
      <c r="E34" s="33" t="s">
        <v>370</v>
      </c>
      <c r="F34" s="34">
        <v>8</v>
      </c>
      <c r="G34" s="32" t="s">
        <v>23</v>
      </c>
      <c r="H34" s="32" t="s">
        <v>387</v>
      </c>
      <c r="I34" s="7">
        <v>3</v>
      </c>
      <c r="J34" s="7">
        <v>2</v>
      </c>
      <c r="K34" s="7">
        <v>1</v>
      </c>
      <c r="L34" s="7">
        <v>2</v>
      </c>
      <c r="M34" s="7">
        <v>4</v>
      </c>
      <c r="N34" s="7">
        <v>0</v>
      </c>
      <c r="O34" s="7">
        <v>10</v>
      </c>
      <c r="P34" s="7">
        <v>5</v>
      </c>
      <c r="Q34" s="15">
        <f t="shared" si="0"/>
        <v>27</v>
      </c>
      <c r="R34" s="2"/>
      <c r="S34" s="2"/>
      <c r="T34" s="3"/>
    </row>
    <row r="35" spans="1:20" ht="31.5" x14ac:dyDescent="0.25">
      <c r="A35" s="2">
        <f t="shared" si="1"/>
        <v>29</v>
      </c>
      <c r="B35" s="14" t="s">
        <v>413</v>
      </c>
      <c r="C35" s="14">
        <v>24</v>
      </c>
      <c r="D35" s="37" t="s">
        <v>339</v>
      </c>
      <c r="E35" s="33" t="s">
        <v>340</v>
      </c>
      <c r="F35" s="34">
        <v>8</v>
      </c>
      <c r="G35" s="32" t="s">
        <v>17</v>
      </c>
      <c r="H35" s="32" t="s">
        <v>391</v>
      </c>
      <c r="I35" s="7">
        <v>5</v>
      </c>
      <c r="J35" s="7">
        <v>2</v>
      </c>
      <c r="K35" s="7">
        <v>4</v>
      </c>
      <c r="L35" s="7">
        <v>2</v>
      </c>
      <c r="M35" s="7">
        <v>0</v>
      </c>
      <c r="N35" s="7">
        <v>0</v>
      </c>
      <c r="O35" s="7">
        <v>7</v>
      </c>
      <c r="P35" s="7">
        <v>6</v>
      </c>
      <c r="Q35" s="15">
        <f t="shared" si="0"/>
        <v>26</v>
      </c>
      <c r="R35" s="2"/>
      <c r="S35" s="2"/>
      <c r="T35" s="3"/>
    </row>
    <row r="36" spans="1:20" ht="31.5" x14ac:dyDescent="0.25">
      <c r="A36" s="2">
        <f t="shared" si="1"/>
        <v>30</v>
      </c>
      <c r="B36" s="14" t="s">
        <v>413</v>
      </c>
      <c r="C36" s="14">
        <v>3</v>
      </c>
      <c r="D36" s="37" t="s">
        <v>309</v>
      </c>
      <c r="E36" s="33" t="s">
        <v>310</v>
      </c>
      <c r="F36" s="34">
        <v>8</v>
      </c>
      <c r="G36" s="32" t="s">
        <v>17</v>
      </c>
      <c r="H36" s="32" t="s">
        <v>391</v>
      </c>
      <c r="I36" s="7">
        <v>6</v>
      </c>
      <c r="J36" s="7">
        <v>0</v>
      </c>
      <c r="K36" s="7">
        <v>3</v>
      </c>
      <c r="L36" s="7">
        <v>1</v>
      </c>
      <c r="M36" s="7">
        <v>2</v>
      </c>
      <c r="N36" s="7">
        <v>0</v>
      </c>
      <c r="O36" s="7">
        <v>10</v>
      </c>
      <c r="P36" s="7">
        <v>3</v>
      </c>
      <c r="Q36" s="15">
        <f t="shared" si="0"/>
        <v>25</v>
      </c>
      <c r="R36" s="2"/>
      <c r="S36" s="2"/>
      <c r="T36" s="3"/>
    </row>
    <row r="37" spans="1:20" ht="31.5" x14ac:dyDescent="0.25">
      <c r="A37" s="2">
        <f t="shared" si="1"/>
        <v>31</v>
      </c>
      <c r="B37" s="14" t="s">
        <v>413</v>
      </c>
      <c r="C37" s="14">
        <v>48</v>
      </c>
      <c r="D37" s="37" t="s">
        <v>359</v>
      </c>
      <c r="E37" s="33" t="s">
        <v>360</v>
      </c>
      <c r="F37" s="34">
        <v>8</v>
      </c>
      <c r="G37" s="32" t="s">
        <v>22</v>
      </c>
      <c r="H37" s="32" t="s">
        <v>396</v>
      </c>
      <c r="I37" s="7">
        <v>6</v>
      </c>
      <c r="J37" s="7">
        <v>2</v>
      </c>
      <c r="K37" s="7">
        <v>1</v>
      </c>
      <c r="L37" s="7">
        <v>2</v>
      </c>
      <c r="M37" s="7">
        <v>6</v>
      </c>
      <c r="N37" s="7">
        <v>0</v>
      </c>
      <c r="O37" s="7">
        <v>6</v>
      </c>
      <c r="P37" s="7">
        <v>1</v>
      </c>
      <c r="Q37" s="15">
        <f t="shared" si="0"/>
        <v>24</v>
      </c>
      <c r="R37" s="2"/>
      <c r="S37" s="2"/>
      <c r="T37" s="3"/>
    </row>
    <row r="38" spans="1:20" ht="31.5" x14ac:dyDescent="0.25">
      <c r="A38" s="2">
        <f t="shared" si="1"/>
        <v>32</v>
      </c>
      <c r="B38" s="14" t="s">
        <v>413</v>
      </c>
      <c r="C38" s="14">
        <v>11</v>
      </c>
      <c r="D38" s="37" t="s">
        <v>317</v>
      </c>
      <c r="E38" s="33" t="s">
        <v>318</v>
      </c>
      <c r="F38" s="34">
        <v>8</v>
      </c>
      <c r="G38" s="32" t="s">
        <v>17</v>
      </c>
      <c r="H38" s="32" t="s">
        <v>391</v>
      </c>
      <c r="I38" s="7">
        <v>6</v>
      </c>
      <c r="J38" s="7">
        <v>1</v>
      </c>
      <c r="K38" s="7">
        <v>2</v>
      </c>
      <c r="L38" s="7">
        <v>3</v>
      </c>
      <c r="M38" s="7">
        <v>6</v>
      </c>
      <c r="N38" s="7">
        <v>0</v>
      </c>
      <c r="O38" s="7">
        <v>4</v>
      </c>
      <c r="P38" s="7">
        <v>1</v>
      </c>
      <c r="Q38" s="15">
        <f t="shared" si="0"/>
        <v>23</v>
      </c>
      <c r="R38" s="2"/>
      <c r="S38" s="2"/>
      <c r="T38" s="3"/>
    </row>
    <row r="39" spans="1:20" ht="31.5" x14ac:dyDescent="0.25">
      <c r="A39" s="2">
        <f t="shared" si="1"/>
        <v>33</v>
      </c>
      <c r="B39" s="14" t="s">
        <v>413</v>
      </c>
      <c r="C39" s="14">
        <v>20</v>
      </c>
      <c r="D39" s="37" t="s">
        <v>355</v>
      </c>
      <c r="E39" s="33" t="s">
        <v>356</v>
      </c>
      <c r="F39" s="34">
        <v>8</v>
      </c>
      <c r="G39" s="32" t="s">
        <v>283</v>
      </c>
      <c r="H39" s="32" t="s">
        <v>392</v>
      </c>
      <c r="I39" s="7">
        <v>6</v>
      </c>
      <c r="J39" s="7">
        <v>1</v>
      </c>
      <c r="K39" s="7">
        <v>3</v>
      </c>
      <c r="L39" s="7">
        <v>2</v>
      </c>
      <c r="M39" s="7">
        <v>2</v>
      </c>
      <c r="N39" s="7">
        <v>0</v>
      </c>
      <c r="O39" s="7">
        <v>1</v>
      </c>
      <c r="P39" s="7">
        <v>7</v>
      </c>
      <c r="Q39" s="15">
        <f t="shared" si="0"/>
        <v>22</v>
      </c>
      <c r="R39" s="2"/>
      <c r="S39" s="2"/>
      <c r="T39" s="3"/>
    </row>
    <row r="40" spans="1:20" ht="31.5" x14ac:dyDescent="0.25">
      <c r="A40" s="2">
        <f t="shared" si="1"/>
        <v>34</v>
      </c>
      <c r="B40" s="14" t="s">
        <v>413</v>
      </c>
      <c r="C40" s="14">
        <v>8</v>
      </c>
      <c r="D40" s="37" t="s">
        <v>305</v>
      </c>
      <c r="E40" s="33" t="s">
        <v>306</v>
      </c>
      <c r="F40" s="34">
        <v>8</v>
      </c>
      <c r="G40" s="32" t="s">
        <v>196</v>
      </c>
      <c r="H40" s="32" t="s">
        <v>389</v>
      </c>
      <c r="I40" s="7">
        <v>4</v>
      </c>
      <c r="J40" s="7">
        <v>0</v>
      </c>
      <c r="K40" s="7">
        <v>2</v>
      </c>
      <c r="L40" s="7">
        <v>3</v>
      </c>
      <c r="M40" s="7">
        <v>2</v>
      </c>
      <c r="N40" s="7">
        <v>2</v>
      </c>
      <c r="O40" s="7">
        <v>5</v>
      </c>
      <c r="P40" s="7">
        <v>3</v>
      </c>
      <c r="Q40" s="15">
        <f t="shared" si="0"/>
        <v>21</v>
      </c>
      <c r="R40" s="2"/>
      <c r="S40" s="2"/>
      <c r="T40" s="3"/>
    </row>
    <row r="41" spans="1:20" ht="31.5" x14ac:dyDescent="0.25">
      <c r="A41" s="2">
        <f t="shared" si="1"/>
        <v>35</v>
      </c>
      <c r="B41" s="14" t="s">
        <v>413</v>
      </c>
      <c r="C41" s="14">
        <v>26</v>
      </c>
      <c r="D41" s="37" t="s">
        <v>328</v>
      </c>
      <c r="E41" s="33" t="s">
        <v>329</v>
      </c>
      <c r="F41" s="34">
        <v>8</v>
      </c>
      <c r="G41" s="32" t="s">
        <v>41</v>
      </c>
      <c r="H41" s="32" t="s">
        <v>394</v>
      </c>
      <c r="I41" s="7">
        <v>8</v>
      </c>
      <c r="J41" s="7">
        <v>2</v>
      </c>
      <c r="K41" s="7">
        <v>2</v>
      </c>
      <c r="L41" s="7">
        <v>3</v>
      </c>
      <c r="M41" s="7">
        <v>2</v>
      </c>
      <c r="N41" s="7">
        <v>0</v>
      </c>
      <c r="O41" s="7">
        <v>2</v>
      </c>
      <c r="P41" s="7">
        <v>2</v>
      </c>
      <c r="Q41" s="15">
        <f t="shared" si="0"/>
        <v>21</v>
      </c>
      <c r="R41" s="2"/>
      <c r="S41" s="2"/>
      <c r="T41" s="3"/>
    </row>
    <row r="42" spans="1:20" ht="31.5" x14ac:dyDescent="0.25">
      <c r="A42" s="2">
        <f t="shared" si="1"/>
        <v>36</v>
      </c>
      <c r="B42" s="14" t="s">
        <v>413</v>
      </c>
      <c r="C42" s="14">
        <v>41</v>
      </c>
      <c r="D42" s="37" t="s">
        <v>381</v>
      </c>
      <c r="E42" s="33" t="s">
        <v>354</v>
      </c>
      <c r="F42" s="34">
        <v>8</v>
      </c>
      <c r="G42" s="32" t="s">
        <v>14</v>
      </c>
      <c r="H42" s="32" t="s">
        <v>219</v>
      </c>
      <c r="I42" s="7">
        <v>6</v>
      </c>
      <c r="J42" s="7">
        <v>0</v>
      </c>
      <c r="K42" s="7">
        <v>2</v>
      </c>
      <c r="L42" s="7">
        <v>5</v>
      </c>
      <c r="M42" s="7">
        <v>4</v>
      </c>
      <c r="N42" s="7">
        <v>0</v>
      </c>
      <c r="O42" s="7">
        <v>3</v>
      </c>
      <c r="P42" s="7">
        <v>1</v>
      </c>
      <c r="Q42" s="15">
        <f t="shared" si="0"/>
        <v>21</v>
      </c>
      <c r="R42" s="2"/>
      <c r="S42" s="2"/>
      <c r="T42" s="3"/>
    </row>
    <row r="43" spans="1:20" ht="31.5" x14ac:dyDescent="0.25">
      <c r="A43" s="2">
        <f t="shared" si="1"/>
        <v>37</v>
      </c>
      <c r="B43" s="14" t="s">
        <v>413</v>
      </c>
      <c r="C43" s="14">
        <v>40</v>
      </c>
      <c r="D43" s="37" t="s">
        <v>403</v>
      </c>
      <c r="E43" s="33">
        <v>40272</v>
      </c>
      <c r="F43" s="34">
        <v>8</v>
      </c>
      <c r="G43" s="32" t="s">
        <v>49</v>
      </c>
      <c r="H43" s="32" t="s">
        <v>404</v>
      </c>
      <c r="I43" s="7">
        <v>5</v>
      </c>
      <c r="J43" s="7">
        <v>2</v>
      </c>
      <c r="K43" s="7">
        <v>2</v>
      </c>
      <c r="L43" s="7">
        <v>1</v>
      </c>
      <c r="M43" s="7">
        <v>0</v>
      </c>
      <c r="N43" s="7">
        <v>2</v>
      </c>
      <c r="O43" s="7">
        <v>4</v>
      </c>
      <c r="P43" s="7">
        <v>4</v>
      </c>
      <c r="Q43" s="15">
        <f t="shared" si="0"/>
        <v>20</v>
      </c>
      <c r="R43" s="2"/>
      <c r="S43" s="2"/>
      <c r="T43" s="3"/>
    </row>
    <row r="44" spans="1:20" ht="47.25" x14ac:dyDescent="0.25">
      <c r="A44" s="2">
        <f t="shared" si="1"/>
        <v>38</v>
      </c>
      <c r="B44" s="14" t="s">
        <v>413</v>
      </c>
      <c r="C44" s="14">
        <v>12</v>
      </c>
      <c r="D44" s="37" t="s">
        <v>319</v>
      </c>
      <c r="E44" s="33" t="s">
        <v>320</v>
      </c>
      <c r="F44" s="34">
        <v>8</v>
      </c>
      <c r="G44" s="32" t="s">
        <v>103</v>
      </c>
      <c r="H44" s="32" t="s">
        <v>110</v>
      </c>
      <c r="I44" s="7">
        <v>4</v>
      </c>
      <c r="J44" s="7">
        <v>0</v>
      </c>
      <c r="K44" s="7">
        <v>3</v>
      </c>
      <c r="L44" s="7">
        <v>3</v>
      </c>
      <c r="M44" s="7">
        <v>4</v>
      </c>
      <c r="N44" s="7">
        <v>1</v>
      </c>
      <c r="O44" s="7">
        <v>2</v>
      </c>
      <c r="P44" s="7">
        <v>3</v>
      </c>
      <c r="Q44" s="15">
        <f t="shared" si="0"/>
        <v>20</v>
      </c>
      <c r="R44" s="2"/>
      <c r="S44" s="2"/>
      <c r="T44" s="3"/>
    </row>
    <row r="45" spans="1:20" ht="31.5" x14ac:dyDescent="0.25">
      <c r="A45" s="2">
        <f t="shared" si="1"/>
        <v>39</v>
      </c>
      <c r="B45" s="14" t="s">
        <v>413</v>
      </c>
      <c r="C45" s="14">
        <v>31</v>
      </c>
      <c r="D45" s="37" t="s">
        <v>38</v>
      </c>
      <c r="E45" s="33" t="s">
        <v>364</v>
      </c>
      <c r="F45" s="34">
        <v>8</v>
      </c>
      <c r="G45" s="32" t="s">
        <v>27</v>
      </c>
      <c r="H45" s="32" t="s">
        <v>123</v>
      </c>
      <c r="I45" s="7">
        <v>3</v>
      </c>
      <c r="J45" s="7">
        <v>2</v>
      </c>
      <c r="K45" s="7">
        <v>1</v>
      </c>
      <c r="L45" s="7">
        <v>3</v>
      </c>
      <c r="M45" s="7">
        <v>2</v>
      </c>
      <c r="N45" s="7">
        <v>0</v>
      </c>
      <c r="O45" s="7">
        <v>8</v>
      </c>
      <c r="P45" s="7">
        <v>1</v>
      </c>
      <c r="Q45" s="15">
        <f t="shared" si="0"/>
        <v>20</v>
      </c>
      <c r="R45" s="2"/>
      <c r="S45" s="2"/>
      <c r="T45" s="3"/>
    </row>
    <row r="46" spans="1:20" ht="31.5" x14ac:dyDescent="0.25">
      <c r="A46" s="2">
        <f t="shared" si="1"/>
        <v>40</v>
      </c>
      <c r="B46" s="14" t="s">
        <v>413</v>
      </c>
      <c r="C46" s="14">
        <v>10</v>
      </c>
      <c r="D46" s="37" t="s">
        <v>321</v>
      </c>
      <c r="E46" s="33" t="s">
        <v>322</v>
      </c>
      <c r="F46" s="34">
        <v>8</v>
      </c>
      <c r="G46" s="32" t="s">
        <v>13</v>
      </c>
      <c r="H46" s="32" t="s">
        <v>111</v>
      </c>
      <c r="I46" s="7">
        <v>2</v>
      </c>
      <c r="J46" s="7">
        <v>1</v>
      </c>
      <c r="K46" s="7">
        <v>4</v>
      </c>
      <c r="L46" s="7">
        <v>3</v>
      </c>
      <c r="M46" s="7">
        <v>2</v>
      </c>
      <c r="N46" s="7">
        <v>0</v>
      </c>
      <c r="O46" s="7">
        <v>6</v>
      </c>
      <c r="P46" s="7">
        <v>2</v>
      </c>
      <c r="Q46" s="15">
        <f t="shared" si="0"/>
        <v>20</v>
      </c>
      <c r="R46" s="2"/>
      <c r="S46" s="2"/>
      <c r="T46" s="3"/>
    </row>
    <row r="47" spans="1:20" ht="31.5" x14ac:dyDescent="0.25">
      <c r="A47" s="2">
        <f t="shared" si="1"/>
        <v>41</v>
      </c>
      <c r="B47" s="14" t="s">
        <v>413</v>
      </c>
      <c r="C47" s="14">
        <v>18</v>
      </c>
      <c r="D47" s="37" t="s">
        <v>333</v>
      </c>
      <c r="E47" s="33" t="s">
        <v>334</v>
      </c>
      <c r="F47" s="34">
        <v>8</v>
      </c>
      <c r="G47" s="32" t="s">
        <v>22</v>
      </c>
      <c r="H47" s="32" t="s">
        <v>396</v>
      </c>
      <c r="I47" s="7">
        <v>5</v>
      </c>
      <c r="J47" s="7">
        <v>2</v>
      </c>
      <c r="K47" s="7">
        <v>5</v>
      </c>
      <c r="L47" s="7">
        <v>2</v>
      </c>
      <c r="M47" s="7">
        <v>2</v>
      </c>
      <c r="N47" s="7">
        <v>1</v>
      </c>
      <c r="O47" s="7">
        <v>0</v>
      </c>
      <c r="P47" s="7">
        <v>3</v>
      </c>
      <c r="Q47" s="15">
        <f t="shared" si="0"/>
        <v>20</v>
      </c>
      <c r="R47" s="2"/>
      <c r="S47" s="2"/>
      <c r="T47" s="3"/>
    </row>
    <row r="48" spans="1:20" ht="31.5" x14ac:dyDescent="0.25">
      <c r="A48" s="2">
        <f t="shared" si="1"/>
        <v>42</v>
      </c>
      <c r="B48" s="14" t="s">
        <v>413</v>
      </c>
      <c r="C48" s="14">
        <v>43</v>
      </c>
      <c r="D48" s="37" t="s">
        <v>37</v>
      </c>
      <c r="E48" s="33" t="s">
        <v>332</v>
      </c>
      <c r="F48" s="34">
        <v>8</v>
      </c>
      <c r="G48" s="32" t="s">
        <v>34</v>
      </c>
      <c r="H48" s="32" t="s">
        <v>395</v>
      </c>
      <c r="I48" s="7">
        <v>5</v>
      </c>
      <c r="J48" s="7">
        <v>2</v>
      </c>
      <c r="K48" s="7">
        <v>1</v>
      </c>
      <c r="L48" s="7">
        <v>2</v>
      </c>
      <c r="M48" s="7">
        <v>2</v>
      </c>
      <c r="N48" s="7">
        <v>0</v>
      </c>
      <c r="O48" s="7">
        <v>5</v>
      </c>
      <c r="P48" s="7">
        <v>2</v>
      </c>
      <c r="Q48" s="15">
        <f t="shared" si="0"/>
        <v>19</v>
      </c>
      <c r="R48" s="2"/>
      <c r="S48" s="2"/>
      <c r="T48" s="3"/>
    </row>
    <row r="49" spans="1:20" ht="31.5" x14ac:dyDescent="0.25">
      <c r="A49" s="2">
        <f t="shared" si="1"/>
        <v>43</v>
      </c>
      <c r="B49" s="14" t="s">
        <v>413</v>
      </c>
      <c r="C49" s="14">
        <v>46</v>
      </c>
      <c r="D49" s="37" t="s">
        <v>383</v>
      </c>
      <c r="E49" s="33" t="s">
        <v>384</v>
      </c>
      <c r="F49" s="34">
        <v>8</v>
      </c>
      <c r="G49" s="32" t="s">
        <v>29</v>
      </c>
      <c r="H49" s="32" t="s">
        <v>211</v>
      </c>
      <c r="I49" s="7">
        <v>4</v>
      </c>
      <c r="J49" s="7">
        <v>2</v>
      </c>
      <c r="K49" s="7">
        <v>1</v>
      </c>
      <c r="L49" s="7">
        <v>1</v>
      </c>
      <c r="M49" s="7">
        <v>2</v>
      </c>
      <c r="N49" s="7">
        <v>1</v>
      </c>
      <c r="O49" s="7">
        <v>7</v>
      </c>
      <c r="P49" s="7">
        <v>1</v>
      </c>
      <c r="Q49" s="15">
        <f t="shared" si="0"/>
        <v>19</v>
      </c>
      <c r="R49" s="2"/>
      <c r="S49" s="2"/>
      <c r="T49" s="3"/>
    </row>
    <row r="50" spans="1:20" ht="47.25" x14ac:dyDescent="0.25">
      <c r="A50" s="2">
        <f t="shared" si="1"/>
        <v>44</v>
      </c>
      <c r="B50" s="14" t="s">
        <v>413</v>
      </c>
      <c r="C50" s="14">
        <v>9</v>
      </c>
      <c r="D50" s="37" t="s">
        <v>311</v>
      </c>
      <c r="E50" s="33" t="s">
        <v>312</v>
      </c>
      <c r="F50" s="34">
        <v>8</v>
      </c>
      <c r="G50" s="32" t="s">
        <v>101</v>
      </c>
      <c r="H50" s="32" t="s">
        <v>390</v>
      </c>
      <c r="I50" s="7">
        <v>4</v>
      </c>
      <c r="J50" s="7">
        <v>1</v>
      </c>
      <c r="K50" s="7">
        <v>1</v>
      </c>
      <c r="L50" s="7">
        <v>3</v>
      </c>
      <c r="M50" s="7">
        <v>4</v>
      </c>
      <c r="N50" s="7">
        <v>0</v>
      </c>
      <c r="O50" s="7">
        <v>5</v>
      </c>
      <c r="P50" s="7">
        <v>1</v>
      </c>
      <c r="Q50" s="15">
        <f t="shared" si="0"/>
        <v>19</v>
      </c>
      <c r="R50" s="2"/>
      <c r="S50" s="2"/>
      <c r="T50" s="3"/>
    </row>
    <row r="51" spans="1:20" ht="31.5" x14ac:dyDescent="0.25">
      <c r="A51" s="2">
        <f t="shared" si="1"/>
        <v>45</v>
      </c>
      <c r="B51" s="14" t="s">
        <v>413</v>
      </c>
      <c r="C51" s="14">
        <v>19</v>
      </c>
      <c r="D51" s="37" t="s">
        <v>341</v>
      </c>
      <c r="E51" s="33" t="s">
        <v>342</v>
      </c>
      <c r="F51" s="34">
        <v>8</v>
      </c>
      <c r="G51" s="32" t="s">
        <v>22</v>
      </c>
      <c r="H51" s="32" t="s">
        <v>386</v>
      </c>
      <c r="I51" s="7">
        <v>6</v>
      </c>
      <c r="J51" s="7">
        <v>2</v>
      </c>
      <c r="K51" s="7">
        <v>0</v>
      </c>
      <c r="L51" s="7">
        <v>1</v>
      </c>
      <c r="M51" s="7">
        <v>0</v>
      </c>
      <c r="N51" s="7">
        <v>0</v>
      </c>
      <c r="O51" s="7">
        <v>6</v>
      </c>
      <c r="P51" s="7">
        <v>2</v>
      </c>
      <c r="Q51" s="15">
        <f t="shared" si="0"/>
        <v>17</v>
      </c>
      <c r="R51" s="2"/>
      <c r="S51" s="2"/>
      <c r="T51" s="3"/>
    </row>
    <row r="52" spans="1:20" ht="31.5" x14ac:dyDescent="0.25">
      <c r="A52" s="2">
        <f t="shared" si="1"/>
        <v>46</v>
      </c>
      <c r="B52" s="14" t="s">
        <v>413</v>
      </c>
      <c r="C52" s="14">
        <v>14</v>
      </c>
      <c r="D52" s="37" t="s">
        <v>348</v>
      </c>
      <c r="E52" s="33" t="s">
        <v>349</v>
      </c>
      <c r="F52" s="34">
        <v>8</v>
      </c>
      <c r="G52" s="32" t="s">
        <v>36</v>
      </c>
      <c r="H52" s="32" t="s">
        <v>400</v>
      </c>
      <c r="I52" s="7">
        <v>4</v>
      </c>
      <c r="J52" s="7">
        <v>1</v>
      </c>
      <c r="K52" s="7">
        <v>3</v>
      </c>
      <c r="L52" s="7">
        <v>1</v>
      </c>
      <c r="M52" s="7">
        <v>0</v>
      </c>
      <c r="N52" s="7">
        <v>1</v>
      </c>
      <c r="O52" s="7">
        <v>3</v>
      </c>
      <c r="P52" s="7">
        <v>4</v>
      </c>
      <c r="Q52" s="15">
        <f t="shared" si="0"/>
        <v>17</v>
      </c>
      <c r="R52" s="2"/>
      <c r="S52" s="2"/>
      <c r="T52" s="3"/>
    </row>
    <row r="53" spans="1:20" ht="31.5" x14ac:dyDescent="0.25">
      <c r="A53" s="2">
        <f t="shared" si="1"/>
        <v>47</v>
      </c>
      <c r="B53" s="14" t="s">
        <v>413</v>
      </c>
      <c r="C53" s="14">
        <v>27</v>
      </c>
      <c r="D53" s="37" t="s">
        <v>350</v>
      </c>
      <c r="E53" s="33" t="s">
        <v>351</v>
      </c>
      <c r="F53" s="34">
        <v>8</v>
      </c>
      <c r="G53" s="32" t="s">
        <v>41</v>
      </c>
      <c r="H53" s="32" t="s">
        <v>401</v>
      </c>
      <c r="I53" s="7">
        <v>3</v>
      </c>
      <c r="J53" s="7">
        <v>2</v>
      </c>
      <c r="K53" s="7">
        <v>1</v>
      </c>
      <c r="L53" s="7">
        <v>1</v>
      </c>
      <c r="M53" s="7">
        <v>0</v>
      </c>
      <c r="N53" s="7">
        <v>1</v>
      </c>
      <c r="O53" s="7">
        <v>6</v>
      </c>
      <c r="P53" s="7">
        <v>1</v>
      </c>
      <c r="Q53" s="15">
        <f t="shared" si="0"/>
        <v>15</v>
      </c>
      <c r="R53" s="2"/>
      <c r="S53" s="2"/>
      <c r="T53" s="3"/>
    </row>
    <row r="54" spans="1:20" ht="31.5" x14ac:dyDescent="0.25">
      <c r="A54" s="2">
        <f t="shared" si="1"/>
        <v>48</v>
      </c>
      <c r="B54" s="14" t="s">
        <v>413</v>
      </c>
      <c r="C54" s="14">
        <v>21</v>
      </c>
      <c r="D54" s="37" t="s">
        <v>353</v>
      </c>
      <c r="E54" s="33" t="s">
        <v>354</v>
      </c>
      <c r="F54" s="34">
        <v>8</v>
      </c>
      <c r="G54" s="32" t="s">
        <v>284</v>
      </c>
      <c r="H54" s="32" t="s">
        <v>291</v>
      </c>
      <c r="I54" s="7">
        <v>5</v>
      </c>
      <c r="J54" s="7">
        <v>1</v>
      </c>
      <c r="K54" s="7">
        <v>2</v>
      </c>
      <c r="L54" s="7">
        <v>1</v>
      </c>
      <c r="M54" s="7">
        <v>0</v>
      </c>
      <c r="N54" s="7">
        <v>0</v>
      </c>
      <c r="O54" s="7">
        <v>4</v>
      </c>
      <c r="P54" s="7">
        <v>0</v>
      </c>
      <c r="Q54" s="15">
        <f t="shared" si="0"/>
        <v>13</v>
      </c>
      <c r="R54" s="2"/>
      <c r="S54" s="2"/>
      <c r="T54" s="3"/>
    </row>
    <row r="55" spans="1:20" x14ac:dyDescent="0.25">
      <c r="A55" s="114" t="s">
        <v>432</v>
      </c>
      <c r="B55" s="115"/>
      <c r="C55" s="115"/>
      <c r="D55" s="115"/>
      <c r="T55" s="3"/>
    </row>
    <row r="56" spans="1:20" ht="18.75" x14ac:dyDescent="0.25">
      <c r="B56" s="10"/>
      <c r="C56" s="47" t="s">
        <v>431</v>
      </c>
      <c r="D56" s="47"/>
      <c r="E56" s="9"/>
      <c r="F56" s="9"/>
      <c r="T56" s="3"/>
    </row>
    <row r="57" spans="1:20" ht="18.75" x14ac:dyDescent="0.3">
      <c r="A57" s="116" t="s">
        <v>427</v>
      </c>
      <c r="B57" s="116"/>
      <c r="C57" s="39"/>
      <c r="D57" s="39"/>
      <c r="E57" s="13"/>
      <c r="F57" s="13"/>
      <c r="G57" s="75"/>
      <c r="H57" s="13"/>
      <c r="I57" s="13"/>
      <c r="T57" s="3"/>
    </row>
    <row r="58" spans="1:20" ht="18.75" x14ac:dyDescent="0.25">
      <c r="B58" s="43"/>
      <c r="C58" s="47" t="s">
        <v>207</v>
      </c>
      <c r="D58" s="47"/>
      <c r="E58" s="11"/>
      <c r="F58" s="11"/>
      <c r="G58" s="76"/>
      <c r="H58" s="16"/>
      <c r="I58" s="16"/>
      <c r="J58" s="17"/>
      <c r="K58" s="16"/>
      <c r="L58" s="16"/>
      <c r="T58" s="3"/>
    </row>
    <row r="59" spans="1:20" ht="18.75" x14ac:dyDescent="0.25">
      <c r="A59" s="42"/>
      <c r="B59" s="42"/>
      <c r="C59" s="49" t="s">
        <v>289</v>
      </c>
      <c r="D59" s="49"/>
      <c r="E59" s="42"/>
      <c r="F59" s="11"/>
      <c r="G59" s="76"/>
      <c r="H59" s="16"/>
      <c r="I59" s="16"/>
      <c r="J59" s="17"/>
      <c r="K59" s="16"/>
      <c r="L59" s="16"/>
      <c r="T59" s="16"/>
    </row>
    <row r="60" spans="1:20" ht="18.75" x14ac:dyDescent="0.25">
      <c r="B60" s="44"/>
      <c r="C60" s="49" t="s">
        <v>217</v>
      </c>
      <c r="D60" s="49"/>
      <c r="E60" s="11"/>
      <c r="F60" s="11"/>
      <c r="G60" s="76"/>
      <c r="H60" s="16"/>
      <c r="I60" s="16"/>
      <c r="J60" s="17"/>
      <c r="K60" s="16"/>
      <c r="L60" s="16"/>
      <c r="T60" s="16"/>
    </row>
    <row r="61" spans="1:20" ht="18.75" x14ac:dyDescent="0.25">
      <c r="B61" s="44"/>
      <c r="C61" s="49" t="s">
        <v>415</v>
      </c>
      <c r="D61" s="49"/>
      <c r="E61" s="11"/>
      <c r="F61" s="11"/>
      <c r="G61" s="76"/>
      <c r="H61" s="16"/>
      <c r="I61" s="16"/>
      <c r="J61" s="17"/>
      <c r="K61" s="16"/>
      <c r="L61" s="16"/>
      <c r="T61" s="16"/>
    </row>
    <row r="62" spans="1:20" ht="18.75" x14ac:dyDescent="0.25">
      <c r="B62" s="44"/>
      <c r="C62" s="49" t="s">
        <v>416</v>
      </c>
      <c r="D62" s="49"/>
      <c r="H62" s="18"/>
      <c r="I62" s="18"/>
      <c r="J62" s="16"/>
      <c r="K62" s="16"/>
      <c r="L62" s="16"/>
    </row>
    <row r="63" spans="1:20" ht="18.75" x14ac:dyDescent="0.25">
      <c r="B63" s="43"/>
      <c r="C63" s="47" t="s">
        <v>402</v>
      </c>
      <c r="D63" s="47"/>
      <c r="H63" s="18"/>
      <c r="I63" s="18"/>
      <c r="J63" s="16"/>
      <c r="K63" s="16"/>
      <c r="L63" s="16"/>
    </row>
    <row r="64" spans="1:20" ht="18.75" x14ac:dyDescent="0.25">
      <c r="B64" s="43"/>
      <c r="C64" s="47" t="s">
        <v>288</v>
      </c>
      <c r="D64" s="47"/>
    </row>
    <row r="65" spans="2:4" ht="18.75" x14ac:dyDescent="0.25">
      <c r="B65" s="43"/>
      <c r="C65" s="47" t="s">
        <v>202</v>
      </c>
      <c r="D65" s="47"/>
    </row>
    <row r="66" spans="2:4" ht="18.75" x14ac:dyDescent="0.25">
      <c r="B66" s="43"/>
      <c r="C66" s="47" t="s">
        <v>408</v>
      </c>
      <c r="D66" s="47"/>
    </row>
    <row r="67" spans="2:4" ht="18.75" x14ac:dyDescent="0.25">
      <c r="B67" s="43"/>
      <c r="C67" s="47" t="s">
        <v>399</v>
      </c>
      <c r="D67" s="47"/>
    </row>
  </sheetData>
  <sortState ref="A7:Q54">
    <sortCondition descending="1" ref="Q7:Q54"/>
  </sortState>
  <mergeCells count="18">
    <mergeCell ref="H5:H6"/>
    <mergeCell ref="A57:B57"/>
    <mergeCell ref="A1:T1"/>
    <mergeCell ref="A55:D55"/>
    <mergeCell ref="A2:T2"/>
    <mergeCell ref="A3:T3"/>
    <mergeCell ref="A4:T4"/>
    <mergeCell ref="Q5:Q6"/>
    <mergeCell ref="R5:R6"/>
    <mergeCell ref="A5:A6"/>
    <mergeCell ref="B5:B6"/>
    <mergeCell ref="C5:C6"/>
    <mergeCell ref="D5:D6"/>
    <mergeCell ref="E5:E6"/>
    <mergeCell ref="F5:F6"/>
    <mergeCell ref="G5:G6"/>
    <mergeCell ref="S5:S6"/>
    <mergeCell ref="I5:P5"/>
  </mergeCells>
  <pageMargins left="0.7" right="0.7" top="0.75" bottom="0.75" header="0.3" footer="0.3"/>
  <pageSetup paperSize="9" scale="60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11 клас</vt:lpstr>
      <vt:lpstr>10 клас</vt:lpstr>
      <vt:lpstr>9 клас</vt:lpstr>
      <vt:lpstr>8 клас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Ð¡Ð¿Ð¸ÑÐ¾Ðº ÑƒÑ‡Ð½Ñ–Ð² Ð½Ð° ÑƒÑ‡Ð°ÑÑ‚ÑŒ Ð² II ÐµÑ‚Ð°Ð¿Ñ– Ð¾Ð»Ñ–Ð¼Ð¿Ñ–Ð°Ð´Ð¸ Ð· Ð¿Ñ€ÐµÐ´Ð¼ÐµÑ‚Ñƒ \"Ð¤Ñ–Ð·Ð¸ÐºÐ°\" Ð½Ð° 2018-2019 Ð½.Ñ€. ÑÑ‚Ð°Ð½Ð¾Ð¼ Ð½Ð° 11.11.2018Ñ€.</dc:title>
  <dc:creator>Unknown Creator</dc:creator>
  <cp:lastModifiedBy>Тарас Мельник</cp:lastModifiedBy>
  <cp:lastPrinted>2023-12-01T07:49:23Z</cp:lastPrinted>
  <dcterms:created xsi:type="dcterms:W3CDTF">2018-11-11T11:16:31Z</dcterms:created>
  <dcterms:modified xsi:type="dcterms:W3CDTF">2023-12-01T08:32:22Z</dcterms:modified>
</cp:coreProperties>
</file>